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boton\Downloads\"/>
    </mc:Choice>
  </mc:AlternateContent>
  <xr:revisionPtr revIDLastSave="0" documentId="13_ncr:1_{5A93CBD6-A6E3-46F6-8E25-300D5F7EF4A3}" xr6:coauthVersionLast="47" xr6:coauthVersionMax="47" xr10:uidLastSave="{00000000-0000-0000-0000-000000000000}"/>
  <bookViews>
    <workbookView xWindow="-120" yWindow="-120" windowWidth="24240" windowHeight="13020" activeTab="2" xr2:uid="{874FAC60-4650-2543-ABBF-720F1A3C95D5}"/>
  </bookViews>
  <sheets>
    <sheet name="GUIA " sheetId="3" r:id="rId1"/>
    <sheet name="LISTAS " sheetId="2" state="hidden" r:id="rId2"/>
    <sheet name="PA" sheetId="17" r:id="rId3"/>
  </sheets>
  <definedNames>
    <definedName name="_xlnm._FilterDatabase" localSheetId="2" hidden="1">PA!$A$1:$AJ$1</definedName>
    <definedName name="FECHA_ESTIMADA_DE_INICIO_DE_PROCESOS_DE_SELECCIÓN__MES">'LISTAS '!$E$3:$E$14</definedName>
    <definedName name="FECHA_ESTIMADO_DE_INICIO_DE_PROCESOS_DE_SELECCIÓN__MES">'LISTAS '!$E$3:$E$14</definedName>
    <definedName name="FECHA_ESTIMDA_DE_INICIO_DE_PROCESOS_DE_SELECCIÓN__MES">'LISTAS '!$E$3:$E$14</definedName>
    <definedName name="PROCEDIMIENTO_CONTRACTUAL">'LISTAS '!$F$3:$F$11</definedName>
    <definedName name="PROYECTO_SIFI">'LISTAS '!$B$3:$B$45</definedName>
    <definedName name="RUBRO_PRESUPUESTAL">'LISTAS '!$D$3:$D$11</definedName>
    <definedName name="TIPO_CONTRATO">'LISTAS '!$F$3:$F$11</definedName>
    <definedName name="TIPO_DE_GASTO">'LISTAS '!$C$3:$C$13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0" i="17" l="1"/>
  <c r="M120" i="17"/>
</calcChain>
</file>

<file path=xl/sharedStrings.xml><?xml version="1.0" encoding="utf-8"?>
<sst xmlns="http://schemas.openxmlformats.org/spreadsheetml/2006/main" count="1235" uniqueCount="352">
  <si>
    <t xml:space="preserve">Para el correcto dligenciamiento del PA favor tener en cuenta las siguientes recomendaciones para los campos requeridos. </t>
  </si>
  <si>
    <t xml:space="preserve">DEPENDENCIA: </t>
  </si>
  <si>
    <t>Favor dilegenciar el campo con la lista desplegable indicando a que dirección pertenece</t>
  </si>
  <si>
    <t>CÓDIGO PA</t>
  </si>
  <si>
    <t xml:space="preserve">Campo para llevar registro de la línea del PA, esta nos permitirá identificar y asociar el proceso con mayor facilidad. El código es una numeración del 1 al 100 seguida por un guion y el SIFI correspondiente a cada proyecto. [SIFI]-[#}. Por ejemplo  322-1; 305-2. Esta columna estará previamente diligenciada hasta el campo 50 por el grupo FEI. En caso de necesitar un nuevo registro se puede adicional con la instrucción anterior. </t>
  </si>
  <si>
    <t>PROYECTO/SIFI</t>
  </si>
  <si>
    <t>Favor dilegenciar el campo con la lista desplegable indicando el proyecto</t>
  </si>
  <si>
    <t>DESCRIPCIÓN / OBJETO</t>
  </si>
  <si>
    <t xml:space="preserve">Indicar de manera clara cuál es el objeto a incluir igual como quedará en los estudios previos de dicha contratación, se excluyen por el momento gastos relacionados con inscripción a eventos, tiquetes y viáticos. </t>
  </si>
  <si>
    <t>TIPO DE GASTO</t>
  </si>
  <si>
    <t xml:space="preserve">Herramienta que nos permite segmentar y agrupar, con el objetivo de optimizar procesos. Este campo cuenta con una lista desplegable para eleccion de etiqueta favor elegir la que correponda al proceso, si ninguna de las opciones se ajusta favor dejar el campo en blanco. </t>
  </si>
  <si>
    <t>RUBRO PRESUPUESTAL</t>
  </si>
  <si>
    <t xml:space="preserve">Favor dilegenciar el campo con la lista desplegable indicando el rubro presupuestal. En caso de necesitar adicionar un campo a este favor elegir otro e inidicarno en la columna de comentarios para adicionarlo a la lista y ajustarlo. </t>
  </si>
  <si>
    <t>OTROS</t>
  </si>
  <si>
    <t>Si dentro de lista del rubro presupuestal no no se ajusta a su proceso por favor seleccione en RUBRO PRESUPUESTAL "OTROS"  y especifique en esta casilla el nombre del rubro</t>
  </si>
  <si>
    <t>MES ESTIMADO DE 
INICIO DEL PROCESO</t>
  </si>
  <si>
    <t xml:space="preserve">Elegir mes en el que se prevee radicar el proceso. </t>
  </si>
  <si>
    <t>PROCEDIMIENTO CONTRACTUAL</t>
  </si>
  <si>
    <t>Indique seleccionando de la lista desplegable la modalidad a la que pertenece su contratación, teniendo en cuenta los montos así:</t>
  </si>
  <si>
    <t>Invitación Privada</t>
  </si>
  <si>
    <t>Es el procedimiento mediante el cual se invita a cotizar bienes, obras o servicios con una cuantía igual o inferior a 100 SMMLV de una forma expedita.</t>
  </si>
  <si>
    <t xml:space="preserve">Invitación Pública </t>
  </si>
  <si>
    <t>Es el procedimiento mediante el cual se invita a cotizar bienes, obras o servicios con una cuantía superior a 100 SMMLV a proveedores que puedan cumplir con los requisitos jurídicos, técnicos, económicos y financieros para suplir las necesidades del FONDO ESPECIAL PARA INVESTIGACIONES – FEI</t>
  </si>
  <si>
    <t>CONTRATACIÓN DE PERSONAL PROFESIONAL O DE APOYO A LA GESTIÓN:</t>
  </si>
  <si>
    <t xml:space="preserve">		Para la contratación del personal profesional o de apoyo a la gestión que se requiera para actividades de naturaleza intelectual, operativas, logísticas o asistenciales en cumplimiento de los objetivos del FONDO ESPECIAL PARA INVESTIGACIONES - FEI, se aplicará el siguiente procedimiento y las directrices vigentes emitidas por el ordenador del gasto respecto a la tabla de honorarios 			</t>
  </si>
  <si>
    <t>CELEBRACIÓN DE ACUERDOS, CONVENIOS O CONTRATOS INTERADMINISTRATIVOS</t>
  </si>
  <si>
    <t>La celebración de los convenios con entidades, instituciones u organizaciones públicas que se requieran para dar cumplimiento a los objetivos del FONDO ESPECIAL PARA INVESTIGACIONES - FEI</t>
  </si>
  <si>
    <t>CONTRATOS DE ARRENDAMIENTO O ADQUISICIÓN DE INMUEBLES:</t>
  </si>
  <si>
    <t>La celebración de los contratos de arrendamiento o adquisición de inmuebles que se requieran para dar cumplimiento a los objetivos del FONDO ESPECIAL PARA INVESTIGACIONES - FEI</t>
  </si>
  <si>
    <t>CONTRATACIÓN DE CIENCIA Y TECNOLOGÍA.</t>
  </si>
  <si>
    <t>El Estado ha definido lo que se debe entender como actividades científicas y tecnológicas y el procedimiento para la contratación de bienes y servicios que tengan que ver con su desarrollo, es así como el Decreto 591 de 1991 en su artículo 2o las define de la siguiente forma: “(...) entiéndase por actividades científicas ytecnológicas las siguientes:1. Investigación científica y desarrollo tecnológico, desarrollo de nuevos productos y procesos, creación y apoyo a centros científicos y tecnológicos y conformación de redes de investigación e información.
2. Difusión científica y tecnológica, esto es, información, publicación, divulgación y asesoría en ciencia y tecnología.
3. Servicios científicos y tecnológicos que se refieren a la realización de planes, estudios, estadísticas y censos de ciencia y tecnología; a la homologación, normalización, metodología, certificación y control de calidad; a la prospección de recursos, inventario de recursos terrestres y ordenamiento territorial; a la promoción científica y tecnológica; a la realización de seminarios, congresos y talleres de ciencia y tecnología, así como a la promoción y gestión de sistemas de calidad total y de evaluación tecnológica._x000D_49
 Instituto Nacional de Salud
4. Proyectos de innovación que incorporen tecnología, creación, generación, apropiación y adaptación de la misma, así como la creación y el apoyo a incubadoras de empresas, a parques tecnológicos y a empresas de base tecnológica.
5. Transferencia tecnológica que comprende la negociación, apropiación, desagregación, asimilación, adaptación y aplicación de nuevas tecnologías nacionales o extranjeras.
6. Cooperación científica y tecnológica nacional e internacional._x000D_NOTA: Las necesidades encuadradas en el numeral VII anteriormente descritas deberán desarrollarse de acuerdo con los procedimientos establecidos en el presente manual.</t>
  </si>
  <si>
    <t>Contratacion Exclusiva</t>
  </si>
  <si>
    <t>En caso de encontrarse justificado y soportado que alguna persona (natural o jurídica) es la única que puede prestar el servicio o entregar los bienes requeridos para suplir la necesidad planteada (ejemplo: patente, derechos de autor, proveedor exclusivo, etc.), se entenderá que existe la exclusividad por parte del proveedor, cuando el bien o servicio a suministrar, sólo puede ser ejecutado por un único proveedor, a razón de los derechos de autor o de propiedad intelectual que este posea, así como certificados de distribuidor exclusivo, o certificación de exclusividad para determinados bienes y/o servicios requeridos. Para dichos casos, se adelantará el proceso de contratación sin necesidad de requerir otras cotizaciones</t>
  </si>
  <si>
    <t>FUENTE DE LOS RECURSOS</t>
  </si>
  <si>
    <t xml:space="preserve">Favor indicar la fuente de donde provienen los recursos con la lista desplegable. </t>
  </si>
  <si>
    <t>VALOR TOTAL ESTIMADO</t>
  </si>
  <si>
    <t xml:space="preserve">Favor dilgenciar este campo con el valor estimado del proceso. </t>
  </si>
  <si>
    <t xml:space="preserve">PROCESO </t>
  </si>
  <si>
    <t xml:space="preserve">Espacio exclusivo para el FEI. </t>
  </si>
  <si>
    <t>DEPENDENCIA</t>
  </si>
  <si>
    <t>FECHA ESTIMADA DE INICIO DE PROCESOS DE SELECCIÓN
(MES)</t>
  </si>
  <si>
    <t xml:space="preserve">PROCEDIMIENTO CONTRACTUAL </t>
  </si>
  <si>
    <t>SALARIO MIN</t>
  </si>
  <si>
    <t>DIR. REDES</t>
  </si>
  <si>
    <t>303   FOMENTO CIVICO</t>
  </si>
  <si>
    <t>DISEÑO Y DESARROLLO WEB</t>
  </si>
  <si>
    <t>CONSULTANTS/PERSONAL CIENTÍFICO</t>
  </si>
  <si>
    <t xml:space="preserve">ENERO </t>
  </si>
  <si>
    <t>PRESTACIÓN DE SERVICIOS PROFESIONALES Y DE APOYO</t>
  </si>
  <si>
    <t>DIR. INVESTIGACIÓN</t>
  </si>
  <si>
    <t>304   BIOQUIMICA</t>
  </si>
  <si>
    <t>COMUNICACIONES</t>
  </si>
  <si>
    <t>EVENTOS ACADEMICOS</t>
  </si>
  <si>
    <t xml:space="preserve">FEBRERO </t>
  </si>
  <si>
    <t xml:space="preserve">CONTRATACIÓN EXCLUSIVA </t>
  </si>
  <si>
    <t>DIR. OBSERVATORIO</t>
  </si>
  <si>
    <t>305   BIOPOLIMEROS</t>
  </si>
  <si>
    <t>REACTIVOS</t>
  </si>
  <si>
    <t xml:space="preserve">OPERADOR  LOGISTICO </t>
  </si>
  <si>
    <t xml:space="preserve">MARZO </t>
  </si>
  <si>
    <t>CUANTÍA INFERIOR A 50 SMLMV</t>
  </si>
  <si>
    <t>DIR. PRODUCCIÓN</t>
  </si>
  <si>
    <t>306   VARMETEREOLOGICA</t>
  </si>
  <si>
    <t>IMPRESIONES</t>
  </si>
  <si>
    <t xml:space="preserve">MATERIALES E INSUMOS </t>
  </si>
  <si>
    <t xml:space="preserve">ABRIL </t>
  </si>
  <si>
    <t>INVITACIÓN PÚBLICA</t>
  </si>
  <si>
    <t xml:space="preserve">DIR. VIGILANCIA </t>
  </si>
  <si>
    <t>307   MYCOBACTERIUM</t>
  </si>
  <si>
    <t>LOGISTICA </t>
  </si>
  <si>
    <t xml:space="preserve">EQUIPO DE COMPUTO Y PERIFERICO </t>
  </si>
  <si>
    <t xml:space="preserve">MAYO </t>
  </si>
  <si>
    <t>SUBASTA INVERSA</t>
  </si>
  <si>
    <t>308   INTERVENTORIA</t>
  </si>
  <si>
    <t>EVENTOS </t>
  </si>
  <si>
    <t xml:space="preserve">INSUMOS Y REACTIVOS </t>
  </si>
  <si>
    <t>JUNIO</t>
  </si>
  <si>
    <t>INVITACIÓN PRIVADA</t>
  </si>
  <si>
    <t>309   OXFORD</t>
  </si>
  <si>
    <t>MATERIALES </t>
  </si>
  <si>
    <t>SOFTWARE</t>
  </si>
  <si>
    <t>JULIO</t>
  </si>
  <si>
    <t>CONVENIOS INTERADMINISTRATIVOS</t>
  </si>
  <si>
    <t>311   FISIOLOGIA</t>
  </si>
  <si>
    <t>PAPELERIA </t>
  </si>
  <si>
    <t>SERVICIOS TÉCNICOS</t>
  </si>
  <si>
    <t xml:space="preserve">AGOSTO </t>
  </si>
  <si>
    <t>CONTRATOS DE ARRENDAMIENTO</t>
  </si>
  <si>
    <t>312   BIOBANCOS</t>
  </si>
  <si>
    <t>TRADUCCIONES</t>
  </si>
  <si>
    <t xml:space="preserve">OTROS </t>
  </si>
  <si>
    <t xml:space="preserve">SEPTIEMBRE </t>
  </si>
  <si>
    <t>CONTRATOS DE CIENCIA Y TÉCNOLOGÍA</t>
  </si>
  <si>
    <t>313   ENTOMOLOGÍA</t>
  </si>
  <si>
    <t>OCTUBRE</t>
  </si>
  <si>
    <t>314   ESTANCIA POSTDOCTORAL</t>
  </si>
  <si>
    <t xml:space="preserve">NOVIEMBRE </t>
  </si>
  <si>
    <t>315   BANCO PROYECTOS</t>
  </si>
  <si>
    <t xml:space="preserve">DICIEMBRE </t>
  </si>
  <si>
    <t>316   SEROPREVALENCIA</t>
  </si>
  <si>
    <t>317   OMS</t>
  </si>
  <si>
    <t>319   IREM</t>
  </si>
  <si>
    <t>320   CDC2 | INVESTIGACION</t>
  </si>
  <si>
    <t>322   CDC1| NO INVEST. - NO COVID-19</t>
  </si>
  <si>
    <t>323   CHAGAS</t>
  </si>
  <si>
    <t>324   ESTANCIA POSTDOCTORAL</t>
  </si>
  <si>
    <t>325   ESTANCIA POSTDOCTORAL</t>
  </si>
  <si>
    <t>326   ESTANCIA POSTDOCTORAL</t>
  </si>
  <si>
    <t>327   ESTANCIA POSTDOCTORAL</t>
  </si>
  <si>
    <t>328   ESTANCIA POSTDOCTORAL</t>
  </si>
  <si>
    <t>329   ESTANCIA POSTDOCTORAL</t>
  </si>
  <si>
    <t>330   MINISTERIO DE TRABAJO</t>
  </si>
  <si>
    <t>330-1 MINISTERIO DE TRABAJO</t>
  </si>
  <si>
    <t>330-2 MINISTERIO DE TRABAJO</t>
  </si>
  <si>
    <t>330-3 MINISTERIO DE TRABAJO</t>
  </si>
  <si>
    <t>331   OPS | ER-SDG</t>
  </si>
  <si>
    <t>332   PNUD 2</t>
  </si>
  <si>
    <t>333   PNUD 3</t>
  </si>
  <si>
    <t>334   SALUD AMB Y LABORAL</t>
  </si>
  <si>
    <t>335   CDC1 | NO INVEST. - COVID-19</t>
  </si>
  <si>
    <t>337   CDC1 | NO INVEST. - EXCESO MUERTE</t>
  </si>
  <si>
    <t>338   CDC3 | NO INVEST. - MICOTICAS</t>
  </si>
  <si>
    <t>339   CDC2 | INVESTIGACION</t>
  </si>
  <si>
    <t xml:space="preserve">340   OMS | ShORRT </t>
  </si>
  <si>
    <t>341   HARVARD | MALARIA</t>
  </si>
  <si>
    <t>344   CDC2 | INVESTIGACION</t>
  </si>
  <si>
    <t>358   TENIASIS CISTERCERCOSIS</t>
  </si>
  <si>
    <t>359   CARACTERISTICAS MOLECULARES</t>
  </si>
  <si>
    <t>360   CDC4 | NO INVEST. - NO COVID 19</t>
  </si>
  <si>
    <t>361   CDC2 | INVESTIGACION</t>
  </si>
  <si>
    <t>PLAN DE COMPRAS POR PROYECTO</t>
  </si>
  <si>
    <t>Nombre</t>
  </si>
  <si>
    <t xml:space="preserve">Fondo Especial para Investiciones - FEI	
Jorge Enrique Villalobos Espinosa; Tel: 2207700 ext. 1632; jvillalobos@ins.gov.co / Melany Araque, Tel: 2207700 ext. 1632; maraque@ins.gov.co 	
Hasta 300 SMLMV (salarios mínimos legales mensuales vigentes)	
superior a 300 SMLMV (salarios mínimos legales mensuales vigentes)	
Contratación de bienes en grandes volúmenes se podrán utilizar plataformas tecnológicas (Acuerdos marco o tienda virtual de Estado)	
01/02/2023 - 31/12/2023	</t>
  </si>
  <si>
    <t>Información de contacto</t>
  </si>
  <si>
    <t>Cuantía inferior</t>
  </si>
  <si>
    <t>Cuantía inferior a 50 SMLMV (salarios mínimos legales mensuales vigentes)</t>
  </si>
  <si>
    <t>Invitación privada</t>
  </si>
  <si>
    <t>Desde 50 SMLMV hasta 300 SMLMV (salarios mínimos legales mensuales vigentes)</t>
  </si>
  <si>
    <t>Invitación pública</t>
  </si>
  <si>
    <t>superior a 300 SMLMV (salarios mínimos legales mensuales vigentes)</t>
  </si>
  <si>
    <t>Plataformas tecnológicas</t>
  </si>
  <si>
    <t>N.A.</t>
  </si>
  <si>
    <t>Periodo</t>
  </si>
  <si>
    <t>01/02/2023 - 31/12/2023</t>
  </si>
  <si>
    <t>CÓDIGO</t>
  </si>
  <si>
    <t>MODALIDAD 
CONTRACTUAL</t>
  </si>
  <si>
    <t>FUENTE DE RECURSOS</t>
  </si>
  <si>
    <t>RADICADO</t>
  </si>
  <si>
    <t>VALOR TOTAL 
ESTIMADO</t>
  </si>
  <si>
    <t>VALOR RADICADO</t>
  </si>
  <si>
    <t>DATOS DE CONTACTO DEL RESPONSABLE</t>
  </si>
  <si>
    <t>313-1</t>
  </si>
  <si>
    <t>Apoyar, la detección de la presencia de material genético específico de DENV a través de la reacción en cadena de la polimerasa (PCR) en tiempo real en muestras de ARN obtenidas de individuos adultos e inmaduros de Aedes aegypti, la realización de ensayos y análisis de datos en biología molecular en el procesamiento del material entomológico, del proyecto titulado “Estratificación espacial del dengue basado en la identificación de factores de riesgo: un ensayo piloto en el departamento del Cauca. Código 210484467217</t>
  </si>
  <si>
    <t>MINCIENCIAS</t>
  </si>
  <si>
    <t>SI</t>
  </si>
  <si>
    <t>Nombre: Erika Santamaria y Catalina Marceló
Telefono: 3112465079
Email: esantamaria@ins.gov.co y cmarcelo@ins.gov.co</t>
  </si>
  <si>
    <t>313-2</t>
  </si>
  <si>
    <t xml:space="preserve">Garantizar la contratación de personal profesional de apoyo para llevar a cabo el análisis de los datos de precipitación y temperatura recolectados con las estaciones meteorológicas en tres municipios del departamento del Cauca, en el marco del proyecto titulado: “Estratificación espacial del dengue basado en la identificación de factores de riesgo: un ensayo piloto en el departamento del Cauca”. Código 210484467217”. </t>
  </si>
  <si>
    <t>320-1</t>
  </si>
  <si>
    <t>Adquirir equipos de cómputo y periféricos con respectivo licenciamiento, los cuales estarán orientados al análisis de información en el marco de los proyectos que se encuentran en cabeza del INS.</t>
  </si>
  <si>
    <t>CDC</t>
  </si>
  <si>
    <t>-</t>
  </si>
  <si>
    <t>Nombre: Lucero Bonilla
Telefono: 3112386895
Email: sbonilla@ins.gov.co</t>
  </si>
  <si>
    <t>320-2</t>
  </si>
  <si>
    <t>Adquirir materiales y suministros de apoyo para la ejecución de las actividades del proyecto</t>
  </si>
  <si>
    <t>320-4</t>
  </si>
  <si>
    <t xml:space="preserve">Contratar personal para llevar a cabo la ejecución del proyecto </t>
  </si>
  <si>
    <t>320-6</t>
  </si>
  <si>
    <t>320-7</t>
  </si>
  <si>
    <t>320-8</t>
  </si>
  <si>
    <t>320-9</t>
  </si>
  <si>
    <t>322-1</t>
  </si>
  <si>
    <t>Adquisición de hardware, software, licencias y servidor necesarios para la ejecución del proyecto “Sostenibilidad de la etapa desarrollo del Instituto Nacional de Salud de Colombia en respuesta a emergencias de salud pública y su desarrollo como centro de excelencia para américa latina”</t>
  </si>
  <si>
    <t>Nombre: Filomena Klinger
Telefono: 3138292052
Email: fklinger@ins.gov.co</t>
  </si>
  <si>
    <t>322-2</t>
  </si>
  <si>
    <t>Profesional en Salud pública con especialización  en Epidemiología</t>
  </si>
  <si>
    <t>322-3</t>
  </si>
  <si>
    <t>Profesionales para capacitar a los equipos subnacionales en el sistema de alerta temprana</t>
  </si>
  <si>
    <t>322-4</t>
  </si>
  <si>
    <t>322-5</t>
  </si>
  <si>
    <t>322-6</t>
  </si>
  <si>
    <t>Adquisición de un canal de internet dedicado para el sistema de vigilancia de salud pública para el proyecto “Sostenibilidad de la etapa desarrollo del instituto nacional de salud de Colombia en respuesta a emergencias de salud pública y su desarrollo como centro de excelencia para América Latina”</t>
  </si>
  <si>
    <t>322-7</t>
  </si>
  <si>
    <t>Equilibrador de carga y soporte técnico</t>
  </si>
  <si>
    <t>322-8</t>
  </si>
  <si>
    <t>Diagnóstico y diseño del proyecto de modernización</t>
  </si>
  <si>
    <t>322-9</t>
  </si>
  <si>
    <t>'Prestar servicios profesionales para realizar el mantenimiento evolutivo de la Suite Sivigila 4.0, y el soporte a la plataforma en producción e incluir la implementación del módulo de ‘’Maternidad Segura’’ requerida por el Instituto Nacional de Salud – INS para la puesta en producción y articulación con todos los componentes de Sivigila 4.0 en el país''</t>
  </si>
  <si>
    <t>322-10</t>
  </si>
  <si>
    <t>Contrato de prestación de servicios para el Diseño e implementación de un centro de simulación para la gestión de riesgos de eventos, brotes y epidemias</t>
  </si>
  <si>
    <t>322-11</t>
  </si>
  <si>
    <t>Contrato de  Prestación de servicios para el Diseño e integración de vigilancia sindrómica con componentes comunitarios e institucionales</t>
  </si>
  <si>
    <t>322-12</t>
  </si>
  <si>
    <t>322-13</t>
  </si>
  <si>
    <t>322-14</t>
  </si>
  <si>
    <t>322-15</t>
  </si>
  <si>
    <t>322-16</t>
  </si>
  <si>
    <t>322-17</t>
  </si>
  <si>
    <t>322-18</t>
  </si>
  <si>
    <t>Diseño e implementación de un centro de simulación en  3D para la gestión de riesgos de eventos, brotes y epidemias</t>
  </si>
  <si>
    <t>322-19</t>
  </si>
  <si>
    <t>Implementación de insumos para el COE colombiano como centro regional de regulación de incidentes</t>
  </si>
  <si>
    <t>322-20</t>
  </si>
  <si>
    <t>adquisición de Sistema de comunicación por radio
Sistema de control de acceso RNL
Sistema de alarma RNL
Sistema de timbre RNL</t>
  </si>
  <si>
    <t>322-21</t>
  </si>
  <si>
    <t xml:space="preserve">Sistema de purificación Thermofisher King Fisher Flex, Kingfisher con cabezal de rueda profunda. </t>
  </si>
  <si>
    <t>322-22</t>
  </si>
  <si>
    <t xml:space="preserve">contrato de prestación de servicios para el procesamiento de pruebas de Vibrio cholerae, Neisseria meningitidis, y otros patógenos con marcadores de resistencia antimicrobiana de interés en salud pública, </t>
  </si>
  <si>
    <t>322-23</t>
  </si>
  <si>
    <t>contrato de prestación de servicios para que apoye el diseño e implementación de evaluación de desigualdad y mortalidad.</t>
  </si>
  <si>
    <t>322-24</t>
  </si>
  <si>
    <t>contrato de prestación de servicios para que  apoye el desarrollo del modelo de evaluación de maternidad</t>
  </si>
  <si>
    <t>322-25</t>
  </si>
  <si>
    <t>322-26</t>
  </si>
  <si>
    <t>322-27</t>
  </si>
  <si>
    <t>322-28</t>
  </si>
  <si>
    <t>322-29</t>
  </si>
  <si>
    <t>322-30</t>
  </si>
  <si>
    <t>322-31</t>
  </si>
  <si>
    <t>322-32</t>
  </si>
  <si>
    <t>322-33</t>
  </si>
  <si>
    <t>322-34</t>
  </si>
  <si>
    <t>322-35</t>
  </si>
  <si>
    <t>Contrato de prestación de servicios para la elaboración y adecuación de contenidos temáticos y el diseño de un simulacro por curso</t>
  </si>
  <si>
    <t>322-36</t>
  </si>
  <si>
    <t>Diseñar y producir un sistema de seguimiento y evaluación que permita recopilar información en tiempo real sobre el avance técnico y financiero de proyectos no financiados por el gobierno nacional.</t>
  </si>
  <si>
    <t>322-37</t>
  </si>
  <si>
    <t>Apoyar los procesos de gestión y recolección de información del sistema de seguimiento y evaluación.</t>
  </si>
  <si>
    <t>322-38</t>
  </si>
  <si>
    <t>apoyar el desarrollo e implementación de procedimientos, promover ejercicios y simulaciones de escritorio, y funcionar como ERR de entrenamiento ante determinadas situaciones de emergencia.</t>
  </si>
  <si>
    <t>322-39</t>
  </si>
  <si>
    <t>contrato de prestación de servicios para apoyar el desarrollo de cuadros de mando (PowerBI) con información de borde.</t>
  </si>
  <si>
    <t>322-40</t>
  </si>
  <si>
    <t>contrato de prestación de servicios para el  diseño de  la estrategia de integración de la vigilancia sindrómica, recomendación de  estrategias de captura de información y elaboración de interfaces, y realización de  las pruebas correspondientes.</t>
  </si>
  <si>
    <t>322-41</t>
  </si>
  <si>
    <t>322-42</t>
  </si>
  <si>
    <t>322-43</t>
  </si>
  <si>
    <t>322-44</t>
  </si>
  <si>
    <t>322-45</t>
  </si>
  <si>
    <t>322-46</t>
  </si>
  <si>
    <t>322-47</t>
  </si>
  <si>
    <t>Contrato de prestación de servicios para diseño, documentación, ajuste y adaptación tanto del módulo experto como de inteligencia de negocio de Portal Sivigila</t>
  </si>
  <si>
    <t>322-48</t>
  </si>
  <si>
    <t>profesional de laboratorio para el desarrollo de la participación en Microbenet</t>
  </si>
  <si>
    <t>322-49</t>
  </si>
  <si>
    <t>Reactivos e insumos de laboratorio para caracterización de genes y plásmidos asociados a resistencia antimicrobiana. en brotes asociados con la atención de la salud y brotes comunitarios.</t>
  </si>
  <si>
    <t>322-50</t>
  </si>
  <si>
    <t xml:space="preserve">adquisición de infraestructura tecnológica orientada a modernizar la infraestructura y  propender por la tendencia a implementar escenarios híbridos para la operación de servicios de TI: </t>
  </si>
  <si>
    <t>322-51</t>
  </si>
  <si>
    <t>Diagnóstico y diseño del proyecto de modernización de datos</t>
  </si>
  <si>
    <t>322-52</t>
  </si>
  <si>
    <t xml:space="preserve">Contrato de prestación de servicios  para la administración de infraestructura Sivigila 4.0 
</t>
  </si>
  <si>
    <t>322-53</t>
  </si>
  <si>
    <t>contrato de prestación de servicios con un Epidemiólogo para que estructurar los procesos relacionados con el  aula de simulación.</t>
  </si>
  <si>
    <t>322-54</t>
  </si>
  <si>
    <t>contrato de prestación de servicios para la capacidad de mejora AMD</t>
  </si>
  <si>
    <t>322-55</t>
  </si>
  <si>
    <t xml:space="preserve">Capacitacion sobre bioinformática,SGC,BS&amp;BS
</t>
  </si>
  <si>
    <t>322-56</t>
  </si>
  <si>
    <t>Canal dedicado de internet</t>
  </si>
  <si>
    <t>330-3</t>
  </si>
  <si>
    <t xml:space="preserve">“Es la adquisición en favor del INS de reactivos e insumos de laboratorio necesarios para el desarrollo del proyecto: “Efectos de la terapia de inmersión en la naturaleza “Vitamina N” sobre los niveles de estrés en trabajadores de la salud en la ciudad de Bogotá: un estudio de evaluación de intervención, 2022 – 2024” ejecutado por el Grupo de Salud Ambiental y Laboral.” </t>
  </si>
  <si>
    <t>BAÑOS DE BOSQUES</t>
  </si>
  <si>
    <t>Nombre:Jenny  Gamboa
Telefono:300 857 56 08
Email:jgamboa@ins.gov.co</t>
  </si>
  <si>
    <t>344-1</t>
  </si>
  <si>
    <t>344   CDC2 | INVEST. - COVID-19</t>
  </si>
  <si>
    <t>Adquirir elementos de protección personal durante la ejecución de todas las actividades del proyecto en el marco de la pandemia</t>
  </si>
  <si>
    <t>Nombre: Angela Patricia Pacheco Gaitan
Telefono: 3145027192
Email: apachecog@ins.gov.co</t>
  </si>
  <si>
    <t>339-1</t>
  </si>
  <si>
    <t>Realizar los ensayos serológicos (Elisa Microaglutinacion) para el diagnóstico de leptospirosis y análisis de la información relacionados a la enfermedad febril en el Grupo de Microbiología en el marco del proyecto cuyo título “Excelencia en Investigación de Enfermedades Emergentes y Reemergentes de Interés en Salud Pública en Colombia en el Instituto Nacional de Salud". Bacteriologist (vacant)-2</t>
  </si>
  <si>
    <t>339-2</t>
  </si>
  <si>
    <t>Epidemiologist Lead(vacant): realizará el seguimiento de la investigación desde el INS, elaboración de informes, depuración de las bases de datos, control de calidad de los datos, retroalimentación al sitio centinela y análisis de la información obtenida de los sitios centinela de Bogotá.</t>
  </si>
  <si>
    <t>339-3</t>
  </si>
  <si>
    <t>Bacteriologist (vacant)-1: analizar las muestras según el algoritmo, empaquetado y envío de muestras al LSP, entrada de resultados de laboratorio en Epicollect. Este personal analizará las muestras exclusivamente asociadas a bacterias asociadas a infecciones hospitalarias, preparación de bibliotecas genómicas y perfiles de resistencia.</t>
  </si>
  <si>
    <t>339-4</t>
  </si>
  <si>
    <t>Bacteriologist (vacant)-3: analizar las muestras de acuerdo al algoritmo, empaque y envío de muestras al LSP, ingreso de resultados de laboratorio en Epicollect. Este personal analizará las muestras exclusivamente asociadas a virus causantes de fiebre no respiratoria, como Dengue y otros arvovirus, para realizar tipificación molecular por PCR y viral.</t>
  </si>
  <si>
    <t>339-5</t>
  </si>
  <si>
    <t>Bacteriologist (vacant)-4: analizar las muestras de acuerdo al algoritmo, empaquetado y envío de muestras al LSP, entrada de resultados de laboratorio en Epicollect. Este personal analizará muestras exclusivamente asociadas a virus respiratorios causantes de fiebre, como SARS-Cov2, influenza, RSV, entre otros, para realizar tipificación molecular por PCR y aislamiento viral.</t>
  </si>
  <si>
    <t>339-6</t>
  </si>
  <si>
    <t>Bacteriologist (vacant)-5: analizar las muestras según el algoritmo, empaquetará y enviará las muestras al LSP, introducirá los resultados de laboratorio en Epicollect. Este personal analizará muestras exclusivamente asociadas a bacterias, como las pruebas de confirmación de Rickettsia, Leptospira y Brucelosis, que solo se realizan en el Laboratorio Nacional de Referencia.</t>
  </si>
  <si>
    <t>339-7</t>
  </si>
  <si>
    <t>Bioinformatics (vacant)-1: análizar el genómico de todas las bacterias que se aíslen en este estudio de acuerdo al tipado por MLST, core genome, perfil insilico de resistencia antimicrobiana, viruloma, mobiloma, serotipado insilico y análisis filogenético.</t>
  </si>
  <si>
    <t>339-8</t>
  </si>
  <si>
    <t>Bioinformatics (vacant)-2: apoyo  al análisis genómico de todos los virus recuperados en el estudio, tipificación de tripanosomas y perfil de resistencia a antimaláricos en Plasmodium spp.</t>
  </si>
  <si>
    <t>339-9</t>
  </si>
  <si>
    <t>Bacteriologist (vacant)-1: llevar a cabo la toma y análisis de muestras de los pacientes inscritos en los hospitales centinela y el envío de muestras al LSP.</t>
  </si>
  <si>
    <t>339-10</t>
  </si>
  <si>
    <t>Bacteriologist (vacant)-2: llevar a cabo la toma y análisis de muestras de los pacientes inscritos en los hospitales centinela y el envío de muestras al LSP.</t>
  </si>
  <si>
    <t>339-11</t>
  </si>
  <si>
    <t>Epidemiologist (vacant)-1: realizar labores de recolección de datos, análisis, extracción de datos y captación de pacientes en el Hospital Villavicencio.</t>
  </si>
  <si>
    <t>339-12</t>
  </si>
  <si>
    <t>Epidemiologist (vacant)-2:  realizar recolección de datos, análisis, minería de datos y captación de pacientes en el Hospital Villavicencio.</t>
  </si>
  <si>
    <t>339-13</t>
  </si>
  <si>
    <t>Epidemiologist (vacant)-3:  realizar recolección de datos, análisis, minería de datos y captación de pacientes en el Hospital Villavicencio.</t>
  </si>
  <si>
    <t>339-14</t>
  </si>
  <si>
    <t>Nurse Technician-1: tomará muestras de pacientes convalecientes, ayudará a rellenar encuestas para la segunda extracción de sangre y muestras de plantas del hospital y tomará muestras fuera del hospital en Quibdo.</t>
  </si>
  <si>
    <t>339-15</t>
  </si>
  <si>
    <t>Nurse Technician-2: tomar muestras de pacientes convalecientes, ayudará a rellenar encuestas para la segunda extracción de sangre y muestras de plantas de hospitalización.</t>
  </si>
  <si>
    <t>339-16</t>
  </si>
  <si>
    <t>Nurse Technician-3: tomar muestras a pacientes convalecientes, se ayudará a rellenar encuestas para la segunda extracción de sangre y muestras de plantas de hospitalización</t>
  </si>
  <si>
    <t>339-17</t>
  </si>
  <si>
    <t>Laboratory technician-1: tomar muestras de sangre en el laboratorio del hospital y realizar pruebas de tamizaje, en los tres turnos del hospital.</t>
  </si>
  <si>
    <t>339-18</t>
  </si>
  <si>
    <t>Laboratory technician-2: tomar muestras de sangre en el laboratorio del hospital y realizar pruebas de tamizaje, en los tres turnos del hospital.</t>
  </si>
  <si>
    <t>339-19</t>
  </si>
  <si>
    <t>Laboratory technician-3: tomar muestras de sangre en el laboratorio del hospital y realizar pruebas de tamizaje, en los tres turnos del hospital.</t>
  </si>
  <si>
    <t>339-20</t>
  </si>
  <si>
    <t xml:space="preserve">Support administrative and accounting tasks: apoyar la gestión financiera del acuerdo con CDC articulado con el Fondo de Investigación del INS (FEI).  </t>
  </si>
  <si>
    <t>339-21</t>
  </si>
  <si>
    <t>Project manager: Realizar actividades administrativas y financieras para lograr con los objetivos del proyecto.</t>
  </si>
  <si>
    <t>339-22</t>
  </si>
  <si>
    <t>Tape Station: Analizador de fragmentos para evaluar la calidad de las bibliotecas genómicas antes de montarlas en el secuenciador tanto las muestras Covid-19 como las demás.</t>
  </si>
  <si>
    <t>339-23</t>
  </si>
  <si>
    <t>Microscopios,  Incubador de CO2, Combinación Frigorífico/Congelador y Qubit™ FLEX NGS Invitrogen™</t>
  </si>
  <si>
    <t>339-24</t>
  </si>
  <si>
    <t>Adquisición de computadores, tables y perifericos.</t>
  </si>
  <si>
    <t>339-25</t>
  </si>
  <si>
    <t>Insumos para los objetivos del proyecto
AFI y Pox Rabia</t>
  </si>
  <si>
    <t>344-2</t>
  </si>
  <si>
    <t>358-1</t>
  </si>
  <si>
    <t>materiales y reactivos para la prueba serológica para la detección de anticuerpos anti-T.solium en cerdos y en humanos/ Estos elementos y reactivos son necesarios para poder ejecutar parte de el Objetivo específico No.3
" Estimar la prevalencia de cisticercosis humana y porcina"</t>
  </si>
  <si>
    <t>Nombre:Carlos Franco
Telefono:3173760345
Email:cfranco@ins.gov.co</t>
  </si>
  <si>
    <t>358-2</t>
  </si>
  <si>
    <t>Materiales para la toma de muestra y bioseguridad</t>
  </si>
  <si>
    <t>358-3</t>
  </si>
  <si>
    <t>Adquirir tablets para realizar el trabajo en campo de recolección de información para el para el proyecto SIFI 358_Teniasis/Cistercercosis.</t>
  </si>
  <si>
    <t>Nombre: Davd Leonardo Peña González
Telefono: 3166713273
Email: dpena@gmail.com</t>
  </si>
  <si>
    <t>358-4</t>
  </si>
  <si>
    <t>Adquirir reativos e insumos de laboratorio para el proyecto SIFI 358_Teniasis/Cistercercosis.</t>
  </si>
  <si>
    <t>358-5</t>
  </si>
  <si>
    <t>Acompañamiento al personal operativo durante el desarrollo de las comunidades, apoyo en la captura e inmobilización de cerdos, recolección de muestras de suelo y apoyo en la toma de muetsras de sangre de los cerdos, mediación entre el equipo de trabajo operativo de campo y los capitanes o líderes de la comunidad indígena.</t>
  </si>
  <si>
    <t>358-6</t>
  </si>
  <si>
    <t>Trabajo de campo para el levantamiento de la línea de base de cisticercosis porcina, mediante inspección lingual de los cerdos, apoyo en la toma de muestras de sangre de los cerdos para análisis serológico, realizar educación y movilización de la comunidad para tratamiento antiparasitario y estabulado de los cerdos,  inspección lingual de los cerdos y necropcias de los cerdos.</t>
  </si>
  <si>
    <t>358-7</t>
  </si>
  <si>
    <t>Apoyo a las actividades logísticas, educativas, a la administración de medicamentos, diligenicamiento de registros del trabajo de campo, recolección, triple embalaje de muestras  y su envío al INS.</t>
  </si>
  <si>
    <t>358-8</t>
  </si>
  <si>
    <t>Implementar la estrategia de educación en los entornos educativo y hogar; realizar la caracterización de la población y las viviendas y la administración masiva de niclosamida a la población elegible, vigilar la presencia de posibles reacciones adversas a la niclosamida y gestión para asistencia médica en caso de requerirse; instrrucciones a la población para recolección de muestras de nmateria fecal, recepción, empaque en condiciones de seguridad óptimas y envío al INS, alimentación de las bases de datos de la caracterización y la administración masiva de niclosamida.</t>
  </si>
  <si>
    <t>359-1</t>
  </si>
  <si>
    <r>
      <t xml:space="preserve">To assess the effects of PCVs introduction on the population structure of </t>
    </r>
    <r>
      <rPr>
        <i/>
        <sz val="11"/>
        <color rgb="FF000000"/>
        <rFont val="Calibri"/>
        <family val="2"/>
        <scheme val="minor"/>
      </rPr>
      <t>S. pneumoniae</t>
    </r>
    <r>
      <rPr>
        <sz val="11"/>
        <color rgb="FF000000"/>
        <rFont val="Calibri"/>
        <family val="2"/>
        <scheme val="minor"/>
      </rPr>
      <t xml:space="preserve"> responsible for IPD in children under five years of age in ten Latin-American countries (Bolivia, Colombia, Costa Rica, Ecuador, El Salvador, Guatemala, Honduras, Nicaragua, Panama, and Peru).</t>
    </r>
  </si>
  <si>
    <t>INSTITUTO SANGER</t>
  </si>
  <si>
    <t>Nombre: Jaime Moreno
Telefono: 3123225755
Email: jmoreno@ins.gov.co</t>
  </si>
  <si>
    <t>359-2</t>
  </si>
  <si>
    <t>Realizar las actividades, técnicas y metodologías necesarias para recuperar, determinar la viabilidad y confirmar fenotípica y genotípicamente los aislamientos de S. pneumoniae almacenados en grupo de Microbiología del INS.</t>
  </si>
  <si>
    <t>359-3</t>
  </si>
  <si>
    <t>359-4</t>
  </si>
  <si>
    <t>359-5</t>
  </si>
  <si>
    <t>Adquirir reativos e insumos de laboratorio para el proyecto SIFI 359_CARACTERISTICAS MOLECULARES.</t>
  </si>
  <si>
    <t>Nombre: David Leonardo Peña González
Telefono: 316 671 3273
Email: dpena@gmail.com</t>
  </si>
  <si>
    <t>Total</t>
  </si>
  <si>
    <t xml:space="preserve">Maritza Ordoñez Mosquera; Tel: 2207700 ext. 1632, mordonez@ins.gov.co 
</t>
  </si>
  <si>
    <t xml:space="preserve">En caso de que surgan preguntas, dudas y/o comentarios por favor escribir a:                                                                                                                                                                                                                                      Maritza Ordoñez Mosquera; Tel: 2207700 ext. 1632, mordonez@ins.gov.co 
</t>
  </si>
  <si>
    <t>PLAN DE COMPRAS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</si>
</sst>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 #,##0;[Red]\-&quot;$&quot;\ #,##0"/>
    <numFmt numFmtId="44" formatCode="_-&quot;$&quot;\ * #,##0.00_-;\-&quot;$&quot;\ * #,##0.00_-;_-&quot;$&quot;\ * &quot;-&quot;??_-;_-@_-"/>
    <numFmt numFmtId="164" formatCode="_-&quot;$&quot;* #,##0_-;\-&quot;$&quot;* #,##0_-;_-&quot;$&quot;* &quot;-&quot;_-;_-@_-"/>
    <numFmt numFmtId="165" formatCode="_-[$$-409]* #,##0_ ;_-[$$-409]* \-#,##0\ ;_-[$$-409]* &quot;-&quot;??_ ;_-@_ "/>
    <numFmt numFmtId="166" formatCode="_-&quot;$&quot;\ * #,##0_-;\-&quot;$&quot;\ * #,##0_-;_-&quot;$&quot;\ * &quot;-&quot;??_-;_-@_-"/>
  </numFmts>
  <fonts count="16">
    <font>
      <sz val="12"/>
      <color theme="1"/>
      <name val="Calibri"/>
      <family val="2"/>
      <scheme val="minor"/>
    </font>
    <font>
      <sz val="11"/>
      <color theme="1"/>
      <name val="Calibri"/>
      <family val="2"/>
      <scheme val="minor"/>
    </font>
    <font>
      <b/>
      <sz val="12"/>
      <color theme="1"/>
      <name val="Calibri"/>
      <family val="2"/>
      <scheme val="minor"/>
    </font>
    <font>
      <sz val="12"/>
      <color theme="0"/>
      <name val="Calibri"/>
      <family val="2"/>
      <scheme val="minor"/>
    </font>
    <font>
      <b/>
      <sz val="11"/>
      <color theme="0"/>
      <name val="Calibri"/>
      <family val="2"/>
      <scheme val="minor"/>
    </font>
    <font>
      <u/>
      <sz val="12"/>
      <color theme="1"/>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8"/>
      <name val="Calibri"/>
      <family val="2"/>
      <scheme val="minor"/>
    </font>
    <font>
      <sz val="14"/>
      <color theme="1"/>
      <name val="Calibri "/>
    </font>
    <font>
      <sz val="11"/>
      <color rgb="FF000000"/>
      <name val="Calibri"/>
      <family val="2"/>
      <scheme val="minor"/>
    </font>
    <font>
      <sz val="11"/>
      <name val="Calibri"/>
      <family val="2"/>
      <scheme val="minor"/>
    </font>
    <font>
      <i/>
      <sz val="11"/>
      <color rgb="FF000000"/>
      <name val="Calibri"/>
      <family val="2"/>
      <scheme val="minor"/>
    </font>
    <font>
      <b/>
      <sz val="16"/>
      <color theme="1"/>
      <name val="Calibri "/>
    </font>
    <font>
      <sz val="16"/>
      <color theme="1"/>
      <name val="Calibri"/>
      <family val="2"/>
      <scheme val="minor"/>
    </font>
  </fonts>
  <fills count="7">
    <fill>
      <patternFill patternType="none"/>
    </fill>
    <fill>
      <patternFill patternType="gray125"/>
    </fill>
    <fill>
      <patternFill patternType="solid">
        <fgColor theme="4"/>
      </patternFill>
    </fill>
    <fill>
      <patternFill patternType="solid">
        <fgColor theme="1"/>
        <bgColor theme="1"/>
      </patternFill>
    </fill>
    <fill>
      <patternFill patternType="solid">
        <fgColor rgb="FFFFFF00"/>
        <bgColor indexed="64"/>
      </patternFill>
    </fill>
    <fill>
      <patternFill patternType="solid">
        <fgColor rgb="FFD9E1F2"/>
        <bgColor rgb="FFD9E1F2"/>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style="thick">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bottom style="thick">
        <color theme="0"/>
      </bottom>
      <diagonal/>
    </border>
    <border>
      <left style="thin">
        <color indexed="64"/>
      </left>
      <right style="thin">
        <color theme="0"/>
      </right>
      <top/>
      <bottom style="thick">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8EA9DB"/>
      </top>
      <bottom style="thin">
        <color rgb="FF8EA9DB"/>
      </bottom>
      <diagonal/>
    </border>
    <border>
      <left/>
      <right style="thin">
        <color rgb="FF8EA9DB"/>
      </right>
      <top style="thin">
        <color rgb="FF8EA9DB"/>
      </top>
      <bottom style="thin">
        <color rgb="FF8EA9DB"/>
      </bottom>
      <diagonal/>
    </border>
    <border>
      <left/>
      <right/>
      <top style="thin">
        <color rgb="FF8EA9DB"/>
      </top>
      <bottom/>
      <diagonal/>
    </border>
    <border>
      <left/>
      <right style="thin">
        <color rgb="FF8EA9DB"/>
      </right>
      <top style="thin">
        <color rgb="FF8EA9DB"/>
      </top>
      <bottom/>
      <diagonal/>
    </border>
    <border>
      <left/>
      <right style="thin">
        <color rgb="FF8EA9DB"/>
      </right>
      <top/>
      <bottom/>
      <diagonal/>
    </border>
  </borders>
  <cellStyleXfs count="4">
    <xf numFmtId="0" fontId="0" fillId="0" borderId="0"/>
    <xf numFmtId="0" fontId="3" fillId="2" borderId="0" applyNumberFormat="0" applyBorder="0" applyAlignment="0" applyProtection="0"/>
    <xf numFmtId="164" fontId="7" fillId="0" borderId="0" applyFont="0" applyFill="0" applyBorder="0" applyAlignment="0" applyProtection="0"/>
    <xf numFmtId="44" fontId="7" fillId="0" borderId="0" applyFont="0" applyFill="0" applyBorder="0" applyAlignment="0" applyProtection="0"/>
  </cellStyleXfs>
  <cellXfs count="88">
    <xf numFmtId="0" fontId="0" fillId="0" borderId="0" xfId="0"/>
    <xf numFmtId="0" fontId="4" fillId="3" borderId="2" xfId="1" applyFont="1" applyFill="1" applyBorder="1" applyAlignment="1">
      <alignment horizontal="center" vertical="center" wrapText="1"/>
    </xf>
    <xf numFmtId="0" fontId="0" fillId="0" borderId="0" xfId="0" applyAlignment="1">
      <alignment vertical="center" wrapText="1"/>
    </xf>
    <xf numFmtId="0" fontId="2" fillId="0" borderId="0" xfId="0" applyFont="1"/>
    <xf numFmtId="0" fontId="0" fillId="0" borderId="6" xfId="0" applyBorder="1"/>
    <xf numFmtId="0" fontId="0" fillId="0" borderId="7" xfId="0" applyBorder="1"/>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4" fillId="3" borderId="15" xfId="1" applyFont="1" applyFill="1" applyBorder="1" applyAlignment="1">
      <alignment horizontal="center" vertical="center" wrapText="1"/>
    </xf>
    <xf numFmtId="0" fontId="0" fillId="0" borderId="0" xfId="0" applyAlignment="1">
      <alignment wrapText="1"/>
    </xf>
    <xf numFmtId="164" fontId="0" fillId="0" borderId="0" xfId="2" applyFont="1"/>
    <xf numFmtId="0" fontId="4" fillId="3" borderId="16" xfId="1" applyFont="1" applyFill="1" applyBorder="1" applyAlignment="1">
      <alignment horizontal="center" vertical="center" wrapText="1"/>
    </xf>
    <xf numFmtId="0" fontId="0" fillId="0" borderId="0" xfId="0" applyAlignment="1">
      <alignment vertical="center"/>
    </xf>
    <xf numFmtId="0" fontId="4" fillId="3" borderId="17" xfId="1" applyFont="1" applyFill="1" applyBorder="1" applyAlignment="1">
      <alignment horizontal="center" vertical="center" wrapText="1"/>
    </xf>
    <xf numFmtId="0" fontId="0" fillId="4" borderId="0" xfId="0" applyFill="1"/>
    <xf numFmtId="0" fontId="10" fillId="0" borderId="1" xfId="0" applyFont="1" applyBorder="1" applyAlignment="1">
      <alignment vertical="center" wrapText="1"/>
    </xf>
    <xf numFmtId="0" fontId="0" fillId="0" borderId="0" xfId="0" applyAlignment="1">
      <alignment horizontal="center" vertical="center"/>
    </xf>
    <xf numFmtId="164" fontId="11" fillId="0" borderId="0" xfId="2" applyFont="1" applyBorder="1" applyAlignment="1">
      <alignment horizontal="center" vertical="center" wrapText="1"/>
    </xf>
    <xf numFmtId="164" fontId="11" fillId="0" borderId="23" xfId="2" applyFont="1" applyBorder="1" applyAlignment="1">
      <alignment horizontal="center" vertical="center" wrapText="1"/>
    </xf>
    <xf numFmtId="0" fontId="11" fillId="0" borderId="23" xfId="2" applyNumberFormat="1" applyFont="1" applyBorder="1" applyAlignment="1">
      <alignment horizontal="center" vertical="center" wrapText="1"/>
    </xf>
    <xf numFmtId="164" fontId="0" fillId="0" borderId="0" xfId="2" applyFont="1" applyAlignment="1">
      <alignment horizontal="center" vertical="center"/>
    </xf>
    <xf numFmtId="0" fontId="11" fillId="0" borderId="24" xfId="0" applyFont="1" applyBorder="1" applyAlignment="1">
      <alignment horizontal="center" vertical="center" wrapText="1"/>
    </xf>
    <xf numFmtId="164" fontId="11" fillId="6" borderId="0" xfId="2" applyFont="1" applyFill="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165" fontId="11" fillId="0" borderId="23" xfId="0" applyNumberFormat="1" applyFont="1" applyBorder="1" applyAlignment="1">
      <alignment horizontal="center" vertical="center" wrapText="1"/>
    </xf>
    <xf numFmtId="44" fontId="11" fillId="0" borderId="23" xfId="3" applyFont="1" applyBorder="1" applyAlignment="1">
      <alignment horizontal="center" vertical="center" wrapText="1"/>
    </xf>
    <xf numFmtId="44" fontId="11" fillId="0" borderId="23" xfId="0" applyNumberFormat="1" applyFont="1" applyBorder="1" applyAlignment="1">
      <alignment horizontal="center" vertical="center" wrapText="1"/>
    </xf>
    <xf numFmtId="44" fontId="0" fillId="0" borderId="0" xfId="0" applyNumberFormat="1" applyAlignment="1">
      <alignment horizontal="center" vertical="center"/>
    </xf>
    <xf numFmtId="44" fontId="11" fillId="5" borderId="23" xfId="3"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25" xfId="0" quotePrefix="1"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2" applyNumberFormat="1" applyFont="1" applyBorder="1" applyAlignment="1">
      <alignment horizontal="center" vertical="center" wrapText="1"/>
    </xf>
    <xf numFmtId="0" fontId="0" fillId="0" borderId="0" xfId="0" applyAlignment="1">
      <alignment horizontal="center" vertical="center" wrapText="1"/>
    </xf>
    <xf numFmtId="164" fontId="11" fillId="0" borderId="25" xfId="2" applyFont="1" applyBorder="1" applyAlignment="1">
      <alignment horizontal="center" vertical="center" wrapText="1"/>
    </xf>
    <xf numFmtId="0" fontId="11" fillId="0" borderId="25" xfId="2" applyNumberFormat="1" applyFont="1" applyBorder="1" applyAlignment="1">
      <alignment horizontal="center" vertical="center" wrapText="1"/>
    </xf>
    <xf numFmtId="6" fontId="0" fillId="0" borderId="0" xfId="0" applyNumberFormat="1" applyAlignment="1">
      <alignment horizontal="center" vertical="center"/>
    </xf>
    <xf numFmtId="0" fontId="12" fillId="0" borderId="23" xfId="0" applyFont="1" applyBorder="1" applyAlignment="1">
      <alignment horizontal="center" vertical="center" wrapText="1"/>
    </xf>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164" fontId="11" fillId="0" borderId="0" xfId="0" applyNumberFormat="1" applyFont="1" applyAlignment="1">
      <alignment horizontal="center" vertical="center" wrapText="1"/>
    </xf>
    <xf numFmtId="0" fontId="11" fillId="0" borderId="27" xfId="0" applyFont="1" applyBorder="1" applyAlignment="1">
      <alignment horizontal="center" vertical="center" wrapText="1"/>
    </xf>
    <xf numFmtId="0" fontId="11" fillId="6" borderId="23"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wrapText="1"/>
    </xf>
    <xf numFmtId="0" fontId="15" fillId="0" borderId="0" xfId="0" applyFont="1"/>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wrapText="1"/>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2"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8" xfId="0"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xf>
    <xf numFmtId="0" fontId="10" fillId="0" borderId="1" xfId="0" applyFont="1" applyBorder="1" applyAlignment="1">
      <alignment horizontal="center" vertical="top" wrapText="1"/>
    </xf>
  </cellXfs>
  <cellStyles count="4">
    <cellStyle name="Énfasis1" xfId="1" builtinId="29"/>
    <cellStyle name="Moneda" xfId="3" builtinId="4"/>
    <cellStyle name="Moneda [0]" xfId="2" builtinId="7"/>
    <cellStyle name="Normal" xfId="0" builtinId="0"/>
  </cellStyles>
  <dxfs count="54">
    <dxf>
      <font>
        <color rgb="FF375623"/>
      </font>
      <fill>
        <patternFill patternType="solid">
          <bgColor rgb="FF92D050"/>
        </patternFill>
      </fill>
    </dxf>
    <dxf>
      <font>
        <color rgb="FF006100"/>
      </font>
      <fill>
        <patternFill>
          <bgColor rgb="FFC6EFCE"/>
        </patternFill>
      </fill>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style="thin">
          <color rgb="FF8EA9DB"/>
        </right>
        <top/>
        <bottom/>
      </bord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style="thin">
          <color rgb="FF8EA9DB"/>
        </right>
        <top style="thin">
          <color rgb="FF8EA9DB"/>
        </top>
        <bottom style="thin">
          <color rgb="FF8EA9DB"/>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sz val="11"/>
        <color rgb="FF000000"/>
        <name val="Calibri"/>
        <family val="2"/>
        <scheme val="minor"/>
      </font>
      <numFmt numFmtId="165" formatCode="_-[$$-409]* #,##0_ ;_-[$$-409]* \-#,##0\ ;_-[$$-409]* &quot;-&quot;??_ ;_-@_ "/>
      <alignment horizontal="center" vertical="center" textRotation="0" wrapText="0"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1"/>
        <color rgb="FF000000"/>
        <name val="Calibri"/>
        <family val="2"/>
        <scheme val="minor"/>
      </font>
      <numFmt numFmtId="164" formatCode="_-&quot;$&quot;* #,##0_-;\-&quot;$&quot;* #,##0_-;_-&quot;$&quot;* &quot;-&quot;_-;_-@_-"/>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165" formatCode="_-[$$-409]* #,##0_ ;_-[$$-409]* \-#,##0\ ;_-[$$-409]* &quot;-&quot;??_ ;_-@_ "/>
      <alignment horizontal="center" vertical="center" textRotation="0" wrapText="1"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name val="Calibri"/>
        <family val="2"/>
        <scheme val="minor"/>
      </font>
      <alignment horizontal="center" vertical="cent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style="thin">
          <color indexed="64"/>
        </left>
        <right/>
        <top style="thin">
          <color rgb="FF8EA9DB"/>
        </top>
        <bottom style="thin">
          <color rgb="FF8EA9DB"/>
        </bottom>
      </bord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dxf>
    <dxf>
      <font>
        <strike val="0"/>
        <outline val="0"/>
        <shadow val="0"/>
        <u val="none"/>
        <vertAlign val="baseline"/>
        <name val="Calibri"/>
        <family val="2"/>
        <scheme val="minor"/>
      </font>
    </dxf>
    <dxf>
      <border outline="0">
        <left style="thin">
          <color indexed="64"/>
        </left>
        <bottom style="thin">
          <color indexed="64"/>
        </bottom>
      </border>
    </dxf>
    <dxf>
      <font>
        <strike val="0"/>
        <outline val="0"/>
        <shadow val="0"/>
        <u val="none"/>
        <vertAlign val="baseline"/>
        <name val="Calibri"/>
        <family val="2"/>
        <scheme val="minor"/>
      </font>
      <alignment horizontal="center" vertical="cent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fill>
        <gradientFill>
          <stop position="0">
            <color theme="0"/>
          </stop>
          <stop position="1">
            <color rgb="FFBA8DD6"/>
          </stop>
        </gradientFill>
      </fill>
    </dxf>
    <dxf>
      <fill>
        <patternFill patternType="lightHorizontal">
          <fgColor rgb="FFE39ABD"/>
        </patternFill>
      </fill>
    </dxf>
    <dxf>
      <fill>
        <patternFill>
          <fgColor rgb="FFE39ABD"/>
        </patternFill>
      </fill>
    </dxf>
    <dxf>
      <fill>
        <gradientFill degree="90">
          <stop position="0">
            <color rgb="FFE39ABD"/>
          </stop>
          <stop position="1">
            <color theme="0"/>
          </stop>
        </gradientFill>
      </fill>
    </dxf>
    <dxf>
      <fill>
        <gradientFill degree="90">
          <stop position="0">
            <color rgb="FFBA8DD6"/>
          </stop>
          <stop position="1">
            <color theme="0"/>
          </stop>
        </gradientFill>
      </fill>
    </dxf>
    <dxf>
      <fill>
        <gradientFill degree="90">
          <stop position="0">
            <color theme="0"/>
          </stop>
          <stop position="1">
            <color rgb="FFE39ABD"/>
          </stop>
        </gradientFill>
      </fill>
    </dxf>
  </dxfs>
  <tableStyles count="7" defaultTableStyle="TableStyleMedium2" defaultPivotStyle="PivotStyleLight16">
    <tableStyle name="Estilo de segmentación de datos 1" pivot="0" table="0" count="1" xr9:uid="{C8DFE66F-DE58-4348-BB84-4F5CF49E5F8C}">
      <tableStyleElement type="wholeTable" dxfId="53"/>
    </tableStyle>
    <tableStyle name="Estilo de segmentación de datos 2" pivot="0" table="0" count="1" xr9:uid="{EE9CECC4-2A79-4702-8693-C3FC885109FD}">
      <tableStyleElement type="wholeTable" dxfId="52"/>
    </tableStyle>
    <tableStyle name="Estilo de segmentación de datos 3" pivot="0" table="0" count="1" xr9:uid="{6F60A086-8479-405C-9AC9-83C3B51F2C1E}">
      <tableStyleElement type="wholeTable" dxfId="51"/>
    </tableStyle>
    <tableStyle name="Estilo de segmentación de datos 4" pivot="0" table="0" count="1" xr9:uid="{17BA43A8-6C6D-456C-9BA0-BDEB7E2ECD03}">
      <tableStyleElement type="wholeTable" dxfId="50"/>
    </tableStyle>
    <tableStyle name="Estilo de segmentación de datos 5" pivot="0" table="0" count="1" xr9:uid="{D7098B6B-0F44-4BF5-9C10-41E9217833E4}">
      <tableStyleElement type="wholeTable" dxfId="49"/>
    </tableStyle>
    <tableStyle name="Estilo de segmentación de datos 6" pivot="0" table="0" count="1" xr9:uid="{3387CE0C-566E-4A04-B255-FB6EAFAABD3A}"/>
    <tableStyle name="Estilo de tabla dinámica 1" table="0" count="1" xr9:uid="{56F93A25-99F2-4BA5-A006-E2F843AE101D}">
      <tableStyleElement type="wholeTable" dxfId="48"/>
    </tableStyle>
  </tableStyles>
  <colors>
    <mruColors>
      <color rgb="FF666666"/>
      <color rgb="FF6D6D6D"/>
      <color rgb="FF777777"/>
      <color rgb="FFC272BA"/>
      <color rgb="FFBA8DD6"/>
      <color rgb="FFE39ABD"/>
      <color rgb="FFFF66B0"/>
      <color rgb="FF7FC9C6"/>
      <color rgb="FFDE99AD"/>
    </mruColors>
  </colors>
  <extLst>
    <ext xmlns:x14="http://schemas.microsoft.com/office/spreadsheetml/2009/9/main" uri="{46F421CA-312F-682f-3DD2-61675219B42D}">
      <x14:dxfs count="1">
        <dxf>
          <fill>
            <patternFill patternType="lightGrid">
              <fgColor rgb="FFE39ABD"/>
            </patternFill>
          </fill>
        </dxf>
      </x14:dxfs>
    </ext>
    <ext xmlns:x14="http://schemas.microsoft.com/office/spreadsheetml/2009/9/main" uri="{EB79DEF2-80B8-43e5-95BD-54CBDDF9020C}">
      <x14:slicerStyles defaultSlicerStyle="SlicerStyleLight1">
        <x14:slicerStyle name="Estilo de segmentación de datos 1"/>
        <x14:slicerStyle name="Estilo de segmentación de datos 2"/>
        <x14:slicerStyle name="Estilo de segmentación de datos 3"/>
        <x14:slicerStyle name="Estilo de segmentación de datos 4"/>
        <x14:slicerStyle name="Estilo de segmentación de datos 5"/>
        <x14:slicerStyle name="Estilo de segmentación de datos 6">
          <x14:slicerStyleElements>
            <x14:slicerStyleElement type="un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2937B3DA-9017-4F2F-A4FD-DD7AD9D540B7}"/>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C20205-5227-3642-8701-3F4294AC25B1}" name="T_LISTA_CONTRATO" displayName="T_LISTA_CONTRATO" ref="F2:F11" totalsRowShown="0" headerRowDxfId="47" headerRowBorderDxfId="46" tableBorderDxfId="45">
  <autoFilter ref="F2:F11" xr:uid="{C6C20205-5227-3642-8701-3F4294AC25B1}"/>
  <tableColumns count="1">
    <tableColumn id="1" xr3:uid="{FAF28EBE-73DF-2F4F-B049-38D1EF226116}" name="PROCEDIMIENTO CONTRACTUAL "/>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76D86FF-D3B4-436C-A210-D1C87FCE77D4}" name="T_Dependencia" displayName="T_Dependencia" ref="A2:A7" totalsRowShown="0" headerRowDxfId="44" headerRowBorderDxfId="43" tableBorderDxfId="42" headerRowCellStyle="Énfasis1">
  <autoFilter ref="A2:A7" xr:uid="{976D86FF-D3B4-436C-A210-D1C87FCE77D4}"/>
  <tableColumns count="1">
    <tableColumn id="1" xr3:uid="{68E1B298-9C6B-4E0F-969D-548158BDFD8C}" name="DEPEND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0CBA14-F70E-4621-AAEF-D7E5BB647DE9}" name="T_Proyecto_SIFI" displayName="T_Proyecto_SIFI" ref="B2:B45" totalsRowShown="0" headerRowDxfId="41" headerRowBorderDxfId="40" tableBorderDxfId="39" headerRowCellStyle="Énfasis1">
  <autoFilter ref="B2:B45" xr:uid="{B50CBA14-F70E-4621-AAEF-D7E5BB647DE9}"/>
  <tableColumns count="1">
    <tableColumn id="1" xr3:uid="{0F751B9C-0B86-4481-8A1E-F9CF7A6B8A18}" name="PROYECTO/SIFI"/>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F03D94-2076-4DFC-9433-3FB2B9D08A8F}" name="T_Tipo_Gasto" displayName="T_Tipo_Gasto" ref="C2:C13" totalsRowShown="0" headerRowDxfId="38" headerRowBorderDxfId="37" tableBorderDxfId="36" headerRowCellStyle="Énfasis1">
  <autoFilter ref="C2:C13" xr:uid="{E7F03D94-2076-4DFC-9433-3FB2B9D08A8F}"/>
  <tableColumns count="1">
    <tableColumn id="1" xr3:uid="{72408A8B-DA87-4692-9679-40C18458CCEB}" name="TIPO DE GAST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FAB9FA-42B3-4590-8057-DC77E42AF904}" name="T_Rubro_Presupuestal" displayName="T_Rubro_Presupuestal" ref="D2:D11" totalsRowShown="0" headerRowDxfId="35" headerRowBorderDxfId="34" tableBorderDxfId="33" headerRowCellStyle="Énfasis1">
  <autoFilter ref="D2:D11" xr:uid="{D4FAB9FA-42B3-4590-8057-DC77E42AF904}"/>
  <tableColumns count="1">
    <tableColumn id="1" xr3:uid="{3293A860-0829-4839-A93F-B5EB8CED2EEE}" name="RUBRO PRESUPUES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50942C4-DEA5-48B3-A58C-219D5F0B78EF}" name="T_Fecha_Estimada" displayName="T_Fecha_Estimada" ref="E2:E14" totalsRowShown="0" headerRowDxfId="32" headerRowBorderDxfId="31" tableBorderDxfId="30" headerRowCellStyle="Énfasis1">
  <autoFilter ref="E2:E14" xr:uid="{650942C4-DEA5-48B3-A58C-219D5F0B78EF}"/>
  <tableColumns count="1">
    <tableColumn id="1" xr3:uid="{7469F2EA-8A97-42C6-A5FF-035EC6D84843}" name="FECHA ESTIMADA DE INICIO DE PROCESOS DE SELECCIÓN_x000a_(M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FD43096-9384-42CC-AA58-0DF8767AF747}" name="T_PA92122" displayName="T_PA92122" ref="B11:M120" totalsRowCount="1" headerRowDxfId="29" dataDxfId="28" totalsRowDxfId="26" tableBorderDxfId="27">
  <autoFilter ref="B11:M119" xr:uid="{BFD43096-9384-42CC-AA58-0DF8767AF747}"/>
  <tableColumns count="12">
    <tableColumn id="1" xr3:uid="{5F145718-F4A8-4F73-8335-914025389159}" name="DEPENDENCIA" dataDxfId="25" totalsRowDxfId="24" dataCellStyle="Moneda [0]"/>
    <tableColumn id="2" xr3:uid="{7D4DDAEA-27A6-475A-8863-051514D07570}" name="CÓDIGO" totalsRowLabel="Total" dataDxfId="23" totalsRowDxfId="22" dataCellStyle="Moneda [0]"/>
    <tableColumn id="3" xr3:uid="{4F0C4359-FD9D-4125-B7A4-7E7C333B50ED}" name="PROYECTO/SIFI" dataDxfId="21" totalsRowDxfId="20" dataCellStyle="Moneda [0]"/>
    <tableColumn id="4" xr3:uid="{0DF3929D-656C-42B9-B8E2-AC7CD0DDCC16}" name="DESCRIPCIÓN / OBJETO" dataDxfId="19" totalsRowDxfId="18"/>
    <tableColumn id="9" xr3:uid="{2ECAF103-E8C6-4679-9C1D-E77B377B2650}" name="MODALIDAD _x000a_CONTRACTUAL" dataDxfId="17" totalsRowDxfId="16"/>
    <tableColumn id="12" xr3:uid="{7AA6AE58-EA2B-4704-A88F-92DB84C3D30D}" name="FUENTE DE RECURSOS" dataDxfId="15" totalsRowDxfId="14"/>
    <tableColumn id="6" xr3:uid="{B0AABCF3-522E-41D0-A3F3-586E5CDDB192}" name="RUBRO PRESUPUESTAL" dataDxfId="13" totalsRowDxfId="12" dataCellStyle="Moneda [0]"/>
    <tableColumn id="28" xr3:uid="{9F62C1BB-A3D0-4803-8000-06702D85CABE}" name="MES ESTIMADO DE _x000a_INICIO DEL PROCESO" dataDxfId="11" totalsRowDxfId="10"/>
    <tableColumn id="15" xr3:uid="{A681D983-93AB-43F9-A957-05670F4F0FCB}" name="RADICADO" dataDxfId="9" totalsRowDxfId="8"/>
    <tableColumn id="10" xr3:uid="{0DA05AEB-EDEA-46D4-9E53-7DB632868A59}" name="VALOR TOTAL _x000a_ESTIMADO" totalsRowFunction="sum" dataDxfId="7" totalsRowDxfId="6" dataCellStyle="Moneda [0]"/>
    <tableColumn id="27" xr3:uid="{7EB7FC98-DDA5-4C68-A805-AACDC4172FE6}" name="VALOR RADICADO" dataDxfId="5" totalsRowDxfId="4"/>
    <tableColumn id="11" xr3:uid="{761D958F-3A84-4394-95FB-98E325B9DC7A}" name="DATOS DE CONTACTO DEL RESPONSABLE" totalsRowFunction="count" dataDxfId="3" totalsRowDxfId="2"/>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6FAF-F82E-4A4B-A739-F8AA60A7FC0A}">
  <dimension ref="B1:J38"/>
  <sheetViews>
    <sheetView zoomScale="70" workbookViewId="0">
      <selection activeCell="B3" sqref="B3"/>
    </sheetView>
  </sheetViews>
  <sheetFormatPr baseColWidth="10" defaultColWidth="11" defaultRowHeight="15.75"/>
  <cols>
    <col min="1" max="1" width="3.375" customWidth="1"/>
    <col min="3" max="3" width="16.625" customWidth="1"/>
    <col min="9" max="9" width="35.125" customWidth="1"/>
  </cols>
  <sheetData>
    <row r="1" spans="2:10" ht="16.5" thickBot="1"/>
    <row r="2" spans="2:10" ht="18.75">
      <c r="B2" s="58" t="s">
        <v>351</v>
      </c>
      <c r="C2" s="59"/>
      <c r="D2" s="59"/>
      <c r="E2" s="59"/>
      <c r="F2" s="59"/>
      <c r="G2" s="59"/>
      <c r="H2" s="59"/>
      <c r="I2" s="60"/>
      <c r="J2" s="3"/>
    </row>
    <row r="3" spans="2:10">
      <c r="B3" s="4"/>
      <c r="I3" s="5"/>
    </row>
    <row r="4" spans="2:10" ht="30.95" customHeight="1">
      <c r="B4" s="67" t="s">
        <v>0</v>
      </c>
      <c r="C4" s="61"/>
      <c r="D4" s="61"/>
      <c r="E4" s="61"/>
      <c r="F4" s="61"/>
      <c r="G4" s="61"/>
      <c r="H4" s="61"/>
      <c r="I4" s="62"/>
      <c r="J4" s="2"/>
    </row>
    <row r="5" spans="2:10">
      <c r="B5" s="55"/>
      <c r="C5" s="56"/>
      <c r="D5" s="56"/>
      <c r="E5" s="56"/>
      <c r="F5" s="56"/>
      <c r="G5" s="56"/>
      <c r="H5" s="56"/>
      <c r="I5" s="57"/>
    </row>
    <row r="6" spans="2:10">
      <c r="B6" s="51" t="s">
        <v>1</v>
      </c>
      <c r="C6" s="52"/>
      <c r="D6" s="61" t="s">
        <v>2</v>
      </c>
      <c r="E6" s="61"/>
      <c r="F6" s="61"/>
      <c r="G6" s="61"/>
      <c r="H6" s="61"/>
      <c r="I6" s="62"/>
    </row>
    <row r="7" spans="2:10">
      <c r="B7" s="51"/>
      <c r="C7" s="52"/>
      <c r="D7" s="61"/>
      <c r="E7" s="61"/>
      <c r="F7" s="61"/>
      <c r="G7" s="61"/>
      <c r="H7" s="61"/>
      <c r="I7" s="62"/>
    </row>
    <row r="8" spans="2:10">
      <c r="B8" s="51" t="s">
        <v>3</v>
      </c>
      <c r="C8" s="52"/>
      <c r="D8" s="63" t="s">
        <v>4</v>
      </c>
      <c r="E8" s="63"/>
      <c r="F8" s="63"/>
      <c r="G8" s="63"/>
      <c r="H8" s="63"/>
      <c r="I8" s="64"/>
    </row>
    <row r="9" spans="2:10" ht="72" customHeight="1">
      <c r="B9" s="51"/>
      <c r="C9" s="52"/>
      <c r="D9" s="63"/>
      <c r="E9" s="63"/>
      <c r="F9" s="63"/>
      <c r="G9" s="63"/>
      <c r="H9" s="63"/>
      <c r="I9" s="64"/>
    </row>
    <row r="10" spans="2:10">
      <c r="B10" s="51" t="s">
        <v>5</v>
      </c>
      <c r="C10" s="52"/>
      <c r="D10" s="65" t="s">
        <v>6</v>
      </c>
      <c r="E10" s="65"/>
      <c r="F10" s="65"/>
      <c r="G10" s="65"/>
      <c r="H10" s="65"/>
      <c r="I10" s="66"/>
    </row>
    <row r="11" spans="2:10">
      <c r="B11" s="51"/>
      <c r="C11" s="52"/>
      <c r="D11" s="65"/>
      <c r="E11" s="65"/>
      <c r="F11" s="65"/>
      <c r="G11" s="65"/>
      <c r="H11" s="65"/>
      <c r="I11" s="66"/>
    </row>
    <row r="12" spans="2:10">
      <c r="B12" s="51" t="s">
        <v>7</v>
      </c>
      <c r="C12" s="52"/>
      <c r="D12" s="61" t="s">
        <v>8</v>
      </c>
      <c r="E12" s="61"/>
      <c r="F12" s="61"/>
      <c r="G12" s="61"/>
      <c r="H12" s="61"/>
      <c r="I12" s="62"/>
    </row>
    <row r="13" spans="2:10" ht="30" customHeight="1">
      <c r="B13" s="51"/>
      <c r="C13" s="52"/>
      <c r="D13" s="61"/>
      <c r="E13" s="61"/>
      <c r="F13" s="61"/>
      <c r="G13" s="61"/>
      <c r="H13" s="61"/>
      <c r="I13" s="62"/>
    </row>
    <row r="14" spans="2:10" ht="15.95" customHeight="1">
      <c r="B14" s="51" t="s">
        <v>9</v>
      </c>
      <c r="C14" s="52"/>
      <c r="D14" s="53" t="s">
        <v>10</v>
      </c>
      <c r="E14" s="53"/>
      <c r="F14" s="53"/>
      <c r="G14" s="53"/>
      <c r="H14" s="53"/>
      <c r="I14" s="54"/>
    </row>
    <row r="15" spans="2:10" ht="42" customHeight="1">
      <c r="B15" s="51"/>
      <c r="C15" s="52"/>
      <c r="D15" s="53"/>
      <c r="E15" s="53"/>
      <c r="F15" s="53"/>
      <c r="G15" s="53"/>
      <c r="H15" s="53"/>
      <c r="I15" s="54"/>
    </row>
    <row r="16" spans="2:10">
      <c r="B16" s="51" t="s">
        <v>11</v>
      </c>
      <c r="C16" s="52"/>
      <c r="D16" s="53" t="s">
        <v>12</v>
      </c>
      <c r="E16" s="53"/>
      <c r="F16" s="53"/>
      <c r="G16" s="53"/>
      <c r="H16" s="53"/>
      <c r="I16" s="54"/>
    </row>
    <row r="17" spans="2:9">
      <c r="B17" s="51"/>
      <c r="C17" s="52"/>
      <c r="D17" s="53"/>
      <c r="E17" s="53"/>
      <c r="F17" s="53"/>
      <c r="G17" s="53"/>
      <c r="H17" s="53"/>
      <c r="I17" s="54"/>
    </row>
    <row r="18" spans="2:9">
      <c r="B18" s="73" t="s">
        <v>13</v>
      </c>
      <c r="C18" s="74"/>
      <c r="D18" s="75" t="s">
        <v>14</v>
      </c>
      <c r="E18" s="76"/>
      <c r="F18" s="76"/>
      <c r="G18" s="76"/>
      <c r="H18" s="76"/>
      <c r="I18" s="77"/>
    </row>
    <row r="19" spans="2:9">
      <c r="B19" s="70" t="s">
        <v>15</v>
      </c>
      <c r="C19" s="52"/>
      <c r="D19" s="61" t="s">
        <v>16</v>
      </c>
      <c r="E19" s="61"/>
      <c r="F19" s="61"/>
      <c r="G19" s="61"/>
      <c r="H19" s="61"/>
      <c r="I19" s="62"/>
    </row>
    <row r="20" spans="2:9" ht="36.950000000000003" customHeight="1">
      <c r="B20" s="51"/>
      <c r="C20" s="52"/>
      <c r="D20" s="61"/>
      <c r="E20" s="61"/>
      <c r="F20" s="61"/>
      <c r="G20" s="61"/>
      <c r="H20" s="61"/>
      <c r="I20" s="62"/>
    </row>
    <row r="21" spans="2:9">
      <c r="B21" s="70" t="s">
        <v>17</v>
      </c>
      <c r="C21" s="84"/>
      <c r="D21" s="61" t="s">
        <v>18</v>
      </c>
      <c r="E21" s="61"/>
      <c r="F21" s="61"/>
      <c r="G21" s="61"/>
      <c r="H21" s="61"/>
      <c r="I21" s="62"/>
    </row>
    <row r="22" spans="2:9">
      <c r="B22" s="70"/>
      <c r="C22" s="84"/>
      <c r="D22" s="61"/>
      <c r="E22" s="61"/>
      <c r="F22" s="61"/>
      <c r="G22" s="61"/>
      <c r="H22" s="61"/>
      <c r="I22" s="62"/>
    </row>
    <row r="23" spans="2:9" ht="35.1" customHeight="1">
      <c r="B23" s="68" t="s">
        <v>19</v>
      </c>
      <c r="C23" s="69"/>
      <c r="D23" s="61" t="s">
        <v>20</v>
      </c>
      <c r="E23" s="61"/>
      <c r="F23" s="61"/>
      <c r="G23" s="61"/>
      <c r="H23" s="61"/>
      <c r="I23" s="62"/>
    </row>
    <row r="24" spans="2:9" ht="68.099999999999994" customHeight="1">
      <c r="B24" s="68" t="s">
        <v>21</v>
      </c>
      <c r="C24" s="69"/>
      <c r="D24" s="61" t="s">
        <v>22</v>
      </c>
      <c r="E24" s="61"/>
      <c r="F24" s="61"/>
      <c r="G24" s="61"/>
      <c r="H24" s="61"/>
      <c r="I24" s="62"/>
    </row>
    <row r="25" spans="2:9" ht="96" customHeight="1">
      <c r="B25" s="71" t="s">
        <v>23</v>
      </c>
      <c r="C25" s="72"/>
      <c r="D25" s="61" t="s">
        <v>24</v>
      </c>
      <c r="E25" s="61"/>
      <c r="F25" s="61"/>
      <c r="G25" s="61"/>
      <c r="H25" s="61"/>
      <c r="I25" s="62"/>
    </row>
    <row r="26" spans="2:9" ht="96" customHeight="1">
      <c r="B26" s="71" t="s">
        <v>25</v>
      </c>
      <c r="C26" s="72"/>
      <c r="D26" s="61" t="s">
        <v>26</v>
      </c>
      <c r="E26" s="61"/>
      <c r="F26" s="61"/>
      <c r="G26" s="61"/>
      <c r="H26" s="61"/>
      <c r="I26" s="62"/>
    </row>
    <row r="27" spans="2:9" ht="96" customHeight="1">
      <c r="B27" s="71" t="s">
        <v>27</v>
      </c>
      <c r="C27" s="72"/>
      <c r="D27" s="61" t="s">
        <v>28</v>
      </c>
      <c r="E27" s="61"/>
      <c r="F27" s="61"/>
      <c r="G27" s="61"/>
      <c r="H27" s="61"/>
      <c r="I27" s="62"/>
    </row>
    <row r="28" spans="2:9" ht="96" customHeight="1">
      <c r="B28" s="71" t="s">
        <v>29</v>
      </c>
      <c r="C28" s="72"/>
      <c r="D28" s="61" t="s">
        <v>30</v>
      </c>
      <c r="E28" s="61"/>
      <c r="F28" s="61"/>
      <c r="G28" s="61"/>
      <c r="H28" s="61"/>
      <c r="I28" s="62"/>
    </row>
    <row r="29" spans="2:9" ht="152.1" customHeight="1">
      <c r="B29" s="71" t="s">
        <v>31</v>
      </c>
      <c r="C29" s="72"/>
      <c r="D29" s="61" t="s">
        <v>32</v>
      </c>
      <c r="E29" s="61"/>
      <c r="F29" s="61"/>
      <c r="G29" s="61"/>
      <c r="H29" s="61"/>
      <c r="I29" s="62"/>
    </row>
    <row r="30" spans="2:9">
      <c r="B30" s="70" t="s">
        <v>33</v>
      </c>
      <c r="C30" s="84"/>
      <c r="D30" s="53" t="s">
        <v>34</v>
      </c>
      <c r="E30" s="53"/>
      <c r="F30" s="53"/>
      <c r="G30" s="53"/>
      <c r="H30" s="53"/>
      <c r="I30" s="54"/>
    </row>
    <row r="31" spans="2:9">
      <c r="B31" s="70"/>
      <c r="C31" s="84"/>
      <c r="D31" s="53"/>
      <c r="E31" s="53"/>
      <c r="F31" s="53"/>
      <c r="G31" s="53"/>
      <c r="H31" s="53"/>
      <c r="I31" s="54"/>
    </row>
    <row r="32" spans="2:9">
      <c r="B32" s="70" t="s">
        <v>35</v>
      </c>
      <c r="C32" s="84"/>
      <c r="D32" s="53" t="s">
        <v>36</v>
      </c>
      <c r="E32" s="53"/>
      <c r="F32" s="53"/>
      <c r="G32" s="53"/>
      <c r="H32" s="53"/>
      <c r="I32" s="54"/>
    </row>
    <row r="33" spans="2:9">
      <c r="B33" s="70"/>
      <c r="C33" s="84"/>
      <c r="D33" s="53"/>
      <c r="E33" s="53"/>
      <c r="F33" s="53"/>
      <c r="G33" s="53"/>
      <c r="H33" s="53"/>
      <c r="I33" s="54"/>
    </row>
    <row r="34" spans="2:9">
      <c r="B34" s="70" t="s">
        <v>37</v>
      </c>
      <c r="C34" s="84"/>
      <c r="D34" s="65" t="s">
        <v>38</v>
      </c>
      <c r="E34" s="65"/>
      <c r="F34" s="65"/>
      <c r="G34" s="65"/>
      <c r="H34" s="65"/>
      <c r="I34" s="66"/>
    </row>
    <row r="35" spans="2:9">
      <c r="B35" s="70"/>
      <c r="C35" s="84"/>
      <c r="D35" s="65"/>
      <c r="E35" s="65"/>
      <c r="F35" s="65"/>
      <c r="G35" s="65"/>
      <c r="H35" s="65"/>
      <c r="I35" s="66"/>
    </row>
    <row r="36" spans="2:9">
      <c r="B36" s="55"/>
      <c r="C36" s="56"/>
      <c r="D36" s="56"/>
      <c r="E36" s="56"/>
      <c r="F36" s="56"/>
      <c r="G36" s="56"/>
      <c r="H36" s="56"/>
      <c r="I36" s="57"/>
    </row>
    <row r="37" spans="2:9">
      <c r="B37" s="78" t="s">
        <v>350</v>
      </c>
      <c r="C37" s="79"/>
      <c r="D37" s="79"/>
      <c r="E37" s="79"/>
      <c r="F37" s="79"/>
      <c r="G37" s="79"/>
      <c r="H37" s="79"/>
      <c r="I37" s="80"/>
    </row>
    <row r="38" spans="2:9" ht="48" customHeight="1" thickBot="1">
      <c r="B38" s="81"/>
      <c r="C38" s="82"/>
      <c r="D38" s="82"/>
      <c r="E38" s="82"/>
      <c r="F38" s="82"/>
      <c r="G38" s="82"/>
      <c r="H38" s="82"/>
      <c r="I38" s="83"/>
    </row>
  </sheetData>
  <mergeCells count="43">
    <mergeCell ref="B18:C18"/>
    <mergeCell ref="D18:I18"/>
    <mergeCell ref="B36:I36"/>
    <mergeCell ref="B37:I38"/>
    <mergeCell ref="B34:C35"/>
    <mergeCell ref="D34:I35"/>
    <mergeCell ref="D32:I33"/>
    <mergeCell ref="D30:I31"/>
    <mergeCell ref="B30:C31"/>
    <mergeCell ref="B32:C33"/>
    <mergeCell ref="B21:C22"/>
    <mergeCell ref="D29:I29"/>
    <mergeCell ref="B29:C29"/>
    <mergeCell ref="B25:C25"/>
    <mergeCell ref="D25:I25"/>
    <mergeCell ref="B26:C26"/>
    <mergeCell ref="D26:I26"/>
    <mergeCell ref="B27:C27"/>
    <mergeCell ref="D27:I27"/>
    <mergeCell ref="B28:C28"/>
    <mergeCell ref="D28:I28"/>
    <mergeCell ref="D19:I20"/>
    <mergeCell ref="D21:I22"/>
    <mergeCell ref="B23:C23"/>
    <mergeCell ref="B24:C24"/>
    <mergeCell ref="B19:C20"/>
    <mergeCell ref="D23:I23"/>
    <mergeCell ref="D24:I24"/>
    <mergeCell ref="B14:C15"/>
    <mergeCell ref="D14:I15"/>
    <mergeCell ref="B5:I5"/>
    <mergeCell ref="B2:I2"/>
    <mergeCell ref="B16:C17"/>
    <mergeCell ref="B10:C11"/>
    <mergeCell ref="B12:C13"/>
    <mergeCell ref="D6:I7"/>
    <mergeCell ref="D8:I9"/>
    <mergeCell ref="D10:I11"/>
    <mergeCell ref="D12:I13"/>
    <mergeCell ref="B6:C7"/>
    <mergeCell ref="B8:C9"/>
    <mergeCell ref="B4:I4"/>
    <mergeCell ref="D16:I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18262-2DAD-4D44-B0F7-17BFF18F8622}">
  <dimension ref="A2:G45"/>
  <sheetViews>
    <sheetView topLeftCell="B1" zoomScale="83" workbookViewId="0">
      <selection activeCell="F7" sqref="F7"/>
    </sheetView>
  </sheetViews>
  <sheetFormatPr baseColWidth="10" defaultColWidth="11" defaultRowHeight="15.75"/>
  <cols>
    <col min="1" max="1" width="19.625" customWidth="1"/>
    <col min="2" max="2" width="64" customWidth="1"/>
    <col min="3" max="3" width="25.5" customWidth="1"/>
    <col min="4" max="4" width="24.875" customWidth="1"/>
    <col min="5" max="5" width="19.625" customWidth="1"/>
    <col min="6" max="6" width="48.5" bestFit="1" customWidth="1"/>
    <col min="7" max="7" width="20" customWidth="1"/>
  </cols>
  <sheetData>
    <row r="2" spans="1:7" ht="84" customHeight="1" thickBot="1">
      <c r="A2" s="15" t="s">
        <v>39</v>
      </c>
      <c r="B2" s="13" t="s">
        <v>5</v>
      </c>
      <c r="C2" s="13" t="s">
        <v>9</v>
      </c>
      <c r="D2" s="13" t="s">
        <v>11</v>
      </c>
      <c r="E2" s="13" t="s">
        <v>40</v>
      </c>
      <c r="F2" s="13" t="s">
        <v>41</v>
      </c>
      <c r="G2" s="1" t="s">
        <v>42</v>
      </c>
    </row>
    <row r="3" spans="1:7" ht="16.5" thickTop="1">
      <c r="A3" t="s">
        <v>43</v>
      </c>
      <c r="B3" t="s">
        <v>44</v>
      </c>
      <c r="C3" t="s">
        <v>45</v>
      </c>
      <c r="D3" t="s">
        <v>46</v>
      </c>
      <c r="E3" t="s">
        <v>47</v>
      </c>
      <c r="F3" s="16" t="s">
        <v>48</v>
      </c>
      <c r="G3" s="12">
        <v>1160000</v>
      </c>
    </row>
    <row r="4" spans="1:7">
      <c r="A4" t="s">
        <v>49</v>
      </c>
      <c r="B4" t="s">
        <v>50</v>
      </c>
      <c r="C4" t="s">
        <v>51</v>
      </c>
      <c r="D4" t="s">
        <v>52</v>
      </c>
      <c r="E4" t="s">
        <v>53</v>
      </c>
      <c r="F4" s="16" t="s">
        <v>54</v>
      </c>
    </row>
    <row r="5" spans="1:7">
      <c r="A5" t="s">
        <v>55</v>
      </c>
      <c r="B5" t="s">
        <v>56</v>
      </c>
      <c r="C5" t="s">
        <v>57</v>
      </c>
      <c r="D5" t="s">
        <v>58</v>
      </c>
      <c r="E5" t="s">
        <v>59</v>
      </c>
      <c r="F5" t="s">
        <v>60</v>
      </c>
    </row>
    <row r="6" spans="1:7">
      <c r="A6" t="s">
        <v>61</v>
      </c>
      <c r="B6" t="s">
        <v>62</v>
      </c>
      <c r="C6" t="s">
        <v>63</v>
      </c>
      <c r="D6" t="s">
        <v>64</v>
      </c>
      <c r="E6" t="s">
        <v>65</v>
      </c>
      <c r="F6" t="s">
        <v>66</v>
      </c>
    </row>
    <row r="7" spans="1:7">
      <c r="A7" t="s">
        <v>67</v>
      </c>
      <c r="B7" t="s">
        <v>68</v>
      </c>
      <c r="C7" t="s">
        <v>69</v>
      </c>
      <c r="D7" t="s">
        <v>70</v>
      </c>
      <c r="E7" t="s">
        <v>71</v>
      </c>
      <c r="F7" t="s">
        <v>72</v>
      </c>
    </row>
    <row r="8" spans="1:7">
      <c r="B8" t="s">
        <v>73</v>
      </c>
      <c r="C8" t="s">
        <v>74</v>
      </c>
      <c r="D8" t="s">
        <v>75</v>
      </c>
      <c r="E8" t="s">
        <v>76</v>
      </c>
      <c r="F8" t="s">
        <v>77</v>
      </c>
    </row>
    <row r="9" spans="1:7">
      <c r="B9" t="s">
        <v>78</v>
      </c>
      <c r="C9" t="s">
        <v>79</v>
      </c>
      <c r="D9" t="s">
        <v>80</v>
      </c>
      <c r="E9" t="s">
        <v>81</v>
      </c>
      <c r="F9" s="16" t="s">
        <v>82</v>
      </c>
    </row>
    <row r="10" spans="1:7">
      <c r="B10" t="s">
        <v>83</v>
      </c>
      <c r="C10" t="s">
        <v>84</v>
      </c>
      <c r="D10" t="s">
        <v>85</v>
      </c>
      <c r="E10" t="s">
        <v>86</v>
      </c>
      <c r="F10" s="16" t="s">
        <v>87</v>
      </c>
    </row>
    <row r="11" spans="1:7">
      <c r="B11" t="s">
        <v>88</v>
      </c>
      <c r="C11" t="s">
        <v>89</v>
      </c>
      <c r="D11" t="s">
        <v>90</v>
      </c>
      <c r="E11" t="s">
        <v>91</v>
      </c>
      <c r="F11" s="16" t="s">
        <v>92</v>
      </c>
    </row>
    <row r="12" spans="1:7">
      <c r="B12" t="s">
        <v>93</v>
      </c>
      <c r="C12" t="s">
        <v>51</v>
      </c>
      <c r="E12" t="s">
        <v>94</v>
      </c>
    </row>
    <row r="13" spans="1:7">
      <c r="B13" t="s">
        <v>95</v>
      </c>
      <c r="C13" t="s">
        <v>90</v>
      </c>
      <c r="E13" t="s">
        <v>96</v>
      </c>
    </row>
    <row r="14" spans="1:7">
      <c r="B14" t="s">
        <v>97</v>
      </c>
      <c r="E14" t="s">
        <v>98</v>
      </c>
    </row>
    <row r="15" spans="1:7">
      <c r="B15" t="s">
        <v>99</v>
      </c>
    </row>
    <row r="16" spans="1:7">
      <c r="B16" t="s">
        <v>100</v>
      </c>
    </row>
    <row r="17" spans="2:2">
      <c r="B17" t="s">
        <v>101</v>
      </c>
    </row>
    <row r="18" spans="2:2">
      <c r="B18" t="s">
        <v>102</v>
      </c>
    </row>
    <row r="19" spans="2:2">
      <c r="B19" t="s">
        <v>103</v>
      </c>
    </row>
    <row r="20" spans="2:2">
      <c r="B20" t="s">
        <v>104</v>
      </c>
    </row>
    <row r="21" spans="2:2">
      <c r="B21" t="s">
        <v>105</v>
      </c>
    </row>
    <row r="22" spans="2:2">
      <c r="B22" t="s">
        <v>106</v>
      </c>
    </row>
    <row r="23" spans="2:2">
      <c r="B23" t="s">
        <v>107</v>
      </c>
    </row>
    <row r="24" spans="2:2">
      <c r="B24" t="s">
        <v>108</v>
      </c>
    </row>
    <row r="25" spans="2:2">
      <c r="B25" t="s">
        <v>109</v>
      </c>
    </row>
    <row r="26" spans="2:2">
      <c r="B26" t="s">
        <v>110</v>
      </c>
    </row>
    <row r="27" spans="2:2">
      <c r="B27" t="s">
        <v>111</v>
      </c>
    </row>
    <row r="28" spans="2:2">
      <c r="B28" t="s">
        <v>112</v>
      </c>
    </row>
    <row r="29" spans="2:2">
      <c r="B29" t="s">
        <v>113</v>
      </c>
    </row>
    <row r="30" spans="2:2">
      <c r="B30" t="s">
        <v>114</v>
      </c>
    </row>
    <row r="31" spans="2:2">
      <c r="B31" t="s">
        <v>115</v>
      </c>
    </row>
    <row r="32" spans="2:2">
      <c r="B32" t="s">
        <v>116</v>
      </c>
    </row>
    <row r="33" spans="2:2">
      <c r="B33" t="s">
        <v>117</v>
      </c>
    </row>
    <row r="34" spans="2:2">
      <c r="B34" t="s">
        <v>118</v>
      </c>
    </row>
    <row r="35" spans="2:2">
      <c r="B35" t="s">
        <v>119</v>
      </c>
    </row>
    <row r="36" spans="2:2">
      <c r="B36" t="s">
        <v>120</v>
      </c>
    </row>
    <row r="37" spans="2:2">
      <c r="B37" t="s">
        <v>121</v>
      </c>
    </row>
    <row r="38" spans="2:2">
      <c r="B38" t="s">
        <v>122</v>
      </c>
    </row>
    <row r="39" spans="2:2">
      <c r="B39" t="s">
        <v>123</v>
      </c>
    </row>
    <row r="40" spans="2:2">
      <c r="B40" t="s">
        <v>124</v>
      </c>
    </row>
    <row r="41" spans="2:2">
      <c r="B41" t="s">
        <v>125</v>
      </c>
    </row>
    <row r="42" spans="2:2">
      <c r="B42" t="s">
        <v>126</v>
      </c>
    </row>
    <row r="43" spans="2:2">
      <c r="B43" t="s">
        <v>127</v>
      </c>
    </row>
    <row r="44" spans="2:2">
      <c r="B44" t="s">
        <v>128</v>
      </c>
    </row>
    <row r="45" spans="2:2">
      <c r="B45" t="s">
        <v>129</v>
      </c>
    </row>
  </sheetData>
  <pageMargins left="0.7" right="0.7" top="0.75" bottom="0.75" header="0.3" footer="0.3"/>
  <pageSetup orientation="portrait" horizontalDpi="0" verticalDpi="0"/>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8E17-A694-43DA-9D53-98EEE297D3D1}">
  <sheetPr>
    <pageSetUpPr fitToPage="1"/>
  </sheetPr>
  <dimension ref="B1:M178"/>
  <sheetViews>
    <sheetView showGridLines="0" tabSelected="1" topLeftCell="A11" zoomScale="70" zoomScaleNormal="70" workbookViewId="0">
      <selection activeCell="F23" sqref="F23"/>
    </sheetView>
  </sheetViews>
  <sheetFormatPr baseColWidth="10" defaultColWidth="11" defaultRowHeight="15.75"/>
  <cols>
    <col min="1" max="1" width="6" customWidth="1"/>
    <col min="2" max="2" width="15.5" customWidth="1"/>
    <col min="3" max="3" width="10" customWidth="1"/>
    <col min="4" max="4" width="20.25" customWidth="1"/>
    <col min="5" max="5" width="81.375" style="11" customWidth="1"/>
    <col min="6" max="6" width="20.875" style="11" customWidth="1"/>
    <col min="7" max="7" width="16.125" style="11" customWidth="1"/>
    <col min="8" max="8" width="18.625" style="11" customWidth="1"/>
    <col min="9" max="9" width="18.5" customWidth="1"/>
    <col min="10" max="10" width="10.625" hidden="1" customWidth="1"/>
    <col min="11" max="11" width="17.625" style="11" customWidth="1"/>
    <col min="12" max="12" width="19.25" customWidth="1"/>
    <col min="13" max="13" width="31.5" style="11" customWidth="1"/>
  </cols>
  <sheetData>
    <row r="1" spans="2:13" ht="18.75">
      <c r="B1" s="9"/>
      <c r="D1" s="8"/>
      <c r="E1" s="8"/>
      <c r="F1" s="8"/>
      <c r="G1" s="8"/>
      <c r="H1" s="9"/>
      <c r="I1" s="8"/>
      <c r="J1" s="8"/>
      <c r="M1"/>
    </row>
    <row r="2" spans="2:13" s="50" customFormat="1" ht="21">
      <c r="B2" s="86" t="s">
        <v>130</v>
      </c>
      <c r="C2" s="86"/>
      <c r="D2" s="86"/>
      <c r="E2" s="86"/>
      <c r="F2" s="47"/>
      <c r="G2" s="47"/>
      <c r="H2" s="48"/>
      <c r="I2" s="47"/>
      <c r="J2" s="47"/>
      <c r="K2" s="49"/>
    </row>
    <row r="3" spans="2:13" ht="18.75">
      <c r="B3" s="17" t="s">
        <v>131</v>
      </c>
      <c r="C3" s="87" t="s">
        <v>132</v>
      </c>
      <c r="D3" s="87"/>
      <c r="E3" s="87"/>
      <c r="F3" s="8"/>
      <c r="G3" s="8"/>
      <c r="H3" s="9"/>
      <c r="I3" s="8"/>
      <c r="J3" s="8"/>
      <c r="M3"/>
    </row>
    <row r="4" spans="2:13" ht="36">
      <c r="B4" s="17" t="s">
        <v>133</v>
      </c>
      <c r="C4" s="85" t="s">
        <v>349</v>
      </c>
      <c r="D4" s="85"/>
      <c r="E4" s="85"/>
      <c r="F4" s="8"/>
      <c r="G4" s="8"/>
      <c r="H4" s="9"/>
      <c r="I4" s="8"/>
      <c r="J4" s="8"/>
      <c r="M4"/>
    </row>
    <row r="5" spans="2:13" ht="36">
      <c r="B5" s="17" t="s">
        <v>134</v>
      </c>
      <c r="C5" s="85" t="s">
        <v>135</v>
      </c>
      <c r="D5" s="85"/>
      <c r="E5" s="85"/>
      <c r="F5" s="8"/>
      <c r="G5" s="8"/>
      <c r="H5" s="9"/>
      <c r="I5" s="8"/>
      <c r="J5" s="8"/>
      <c r="M5"/>
    </row>
    <row r="6" spans="2:13" ht="36">
      <c r="B6" s="17" t="s">
        <v>136</v>
      </c>
      <c r="C6" s="85" t="s">
        <v>137</v>
      </c>
      <c r="D6" s="85"/>
      <c r="E6" s="85"/>
      <c r="F6" s="8"/>
      <c r="G6" s="8"/>
      <c r="H6" s="9"/>
      <c r="I6" s="8"/>
      <c r="J6" s="8"/>
      <c r="M6"/>
    </row>
    <row r="7" spans="2:13" ht="36">
      <c r="B7" s="17" t="s">
        <v>138</v>
      </c>
      <c r="C7" s="85" t="s">
        <v>139</v>
      </c>
      <c r="D7" s="85"/>
      <c r="E7" s="85"/>
      <c r="F7" s="8"/>
      <c r="G7" s="8"/>
      <c r="H7" s="9"/>
      <c r="I7" s="8"/>
      <c r="J7" s="8"/>
      <c r="M7"/>
    </row>
    <row r="8" spans="2:13" ht="36">
      <c r="B8" s="17" t="s">
        <v>140</v>
      </c>
      <c r="C8" s="85" t="s">
        <v>141</v>
      </c>
      <c r="D8" s="85"/>
      <c r="E8" s="85"/>
      <c r="F8" s="8"/>
      <c r="G8" s="8"/>
      <c r="H8" s="9"/>
      <c r="I8" s="8"/>
      <c r="J8" s="8"/>
      <c r="M8"/>
    </row>
    <row r="9" spans="2:13" ht="18.75">
      <c r="B9" s="17" t="s">
        <v>142</v>
      </c>
      <c r="C9" s="85" t="s">
        <v>143</v>
      </c>
      <c r="D9" s="85"/>
      <c r="E9" s="85"/>
      <c r="F9" s="8"/>
      <c r="G9" s="8"/>
      <c r="H9" s="9"/>
      <c r="I9" s="8"/>
      <c r="J9" s="8"/>
      <c r="M9"/>
    </row>
    <row r="10" spans="2:13">
      <c r="D10" s="11"/>
      <c r="I10" s="11"/>
      <c r="J10" s="11"/>
      <c r="M10"/>
    </row>
    <row r="11" spans="2:13" ht="84" customHeight="1">
      <c r="B11" s="10" t="s">
        <v>39</v>
      </c>
      <c r="C11" s="6" t="s">
        <v>144</v>
      </c>
      <c r="D11" s="6" t="s">
        <v>5</v>
      </c>
      <c r="E11" s="6" t="s">
        <v>7</v>
      </c>
      <c r="F11" s="6" t="s">
        <v>145</v>
      </c>
      <c r="G11" s="6" t="s">
        <v>146</v>
      </c>
      <c r="H11" s="6" t="s">
        <v>11</v>
      </c>
      <c r="I11" s="6" t="s">
        <v>15</v>
      </c>
      <c r="J11" s="6" t="s">
        <v>147</v>
      </c>
      <c r="K11" s="6" t="s">
        <v>148</v>
      </c>
      <c r="L11" s="6" t="s">
        <v>149</v>
      </c>
      <c r="M11" s="7" t="s">
        <v>150</v>
      </c>
    </row>
    <row r="12" spans="2:13" s="18" customFormat="1">
      <c r="B12" s="19"/>
      <c r="C12" s="20"/>
      <c r="D12" s="20"/>
      <c r="E12" s="21"/>
      <c r="F12" s="20"/>
      <c r="G12" s="20"/>
      <c r="H12" s="20"/>
      <c r="I12" s="20"/>
      <c r="J12" s="20"/>
      <c r="K12" s="20"/>
      <c r="L12" s="22"/>
      <c r="M12" s="23"/>
    </row>
    <row r="13" spans="2:13" s="18" customFormat="1" ht="90">
      <c r="B13" s="19" t="s">
        <v>49</v>
      </c>
      <c r="C13" s="20" t="s">
        <v>151</v>
      </c>
      <c r="D13" s="20" t="s">
        <v>93</v>
      </c>
      <c r="E13" s="21" t="s">
        <v>152</v>
      </c>
      <c r="F13" s="20" t="s">
        <v>48</v>
      </c>
      <c r="G13" s="20" t="s">
        <v>153</v>
      </c>
      <c r="H13" s="20" t="s">
        <v>90</v>
      </c>
      <c r="I13" s="20" t="s">
        <v>53</v>
      </c>
      <c r="J13" s="24" t="s">
        <v>154</v>
      </c>
      <c r="K13" s="20">
        <v>9937392</v>
      </c>
      <c r="L13" s="22">
        <v>15000000</v>
      </c>
      <c r="M13" s="23" t="s">
        <v>155</v>
      </c>
    </row>
    <row r="14" spans="2:13" s="18" customFormat="1" ht="75">
      <c r="B14" s="25" t="s">
        <v>49</v>
      </c>
      <c r="C14" s="26" t="s">
        <v>156</v>
      </c>
      <c r="D14" s="26" t="s">
        <v>93</v>
      </c>
      <c r="E14" s="26" t="s">
        <v>157</v>
      </c>
      <c r="F14" s="26" t="s">
        <v>48</v>
      </c>
      <c r="G14" s="20" t="s">
        <v>153</v>
      </c>
      <c r="H14" s="26" t="s">
        <v>90</v>
      </c>
      <c r="I14" s="26" t="s">
        <v>53</v>
      </c>
      <c r="J14" s="24" t="s">
        <v>154</v>
      </c>
      <c r="K14" s="20">
        <v>10600000</v>
      </c>
      <c r="L14" s="22">
        <v>10600000</v>
      </c>
      <c r="M14" s="23" t="s">
        <v>155</v>
      </c>
    </row>
    <row r="15" spans="2:13" s="18" customFormat="1" ht="45">
      <c r="B15" s="25" t="s">
        <v>67</v>
      </c>
      <c r="C15" s="26" t="s">
        <v>158</v>
      </c>
      <c r="D15" s="26" t="s">
        <v>102</v>
      </c>
      <c r="E15" s="26" t="s">
        <v>159</v>
      </c>
      <c r="F15" s="26" t="s">
        <v>77</v>
      </c>
      <c r="G15" s="20" t="s">
        <v>160</v>
      </c>
      <c r="H15" s="26" t="s">
        <v>64</v>
      </c>
      <c r="I15" s="26" t="s">
        <v>65</v>
      </c>
      <c r="J15" s="26"/>
      <c r="K15" s="27">
        <v>92450730</v>
      </c>
      <c r="L15" s="18" t="s">
        <v>161</v>
      </c>
      <c r="M15" s="23" t="s">
        <v>162</v>
      </c>
    </row>
    <row r="16" spans="2:13" s="18" customFormat="1" ht="45">
      <c r="B16" s="25" t="s">
        <v>67</v>
      </c>
      <c r="C16" s="26" t="s">
        <v>163</v>
      </c>
      <c r="D16" s="26" t="s">
        <v>102</v>
      </c>
      <c r="E16" s="26" t="s">
        <v>164</v>
      </c>
      <c r="F16" s="26" t="s">
        <v>60</v>
      </c>
      <c r="G16" s="20" t="s">
        <v>160</v>
      </c>
      <c r="H16" s="26" t="s">
        <v>64</v>
      </c>
      <c r="I16" s="26" t="s">
        <v>65</v>
      </c>
      <c r="J16" s="26"/>
      <c r="K16" s="27">
        <v>11221520</v>
      </c>
      <c r="L16" s="18" t="s">
        <v>161</v>
      </c>
      <c r="M16" s="23" t="s">
        <v>162</v>
      </c>
    </row>
    <row r="17" spans="2:13" s="18" customFormat="1" ht="60">
      <c r="B17" s="25" t="s">
        <v>67</v>
      </c>
      <c r="C17" s="26" t="s">
        <v>165</v>
      </c>
      <c r="D17" s="26" t="s">
        <v>102</v>
      </c>
      <c r="E17" s="26" t="s">
        <v>166</v>
      </c>
      <c r="F17" s="26" t="s">
        <v>48</v>
      </c>
      <c r="G17" s="20" t="s">
        <v>160</v>
      </c>
      <c r="H17" s="26" t="s">
        <v>46</v>
      </c>
      <c r="I17" s="26" t="s">
        <v>59</v>
      </c>
      <c r="J17" s="45" t="s">
        <v>154</v>
      </c>
      <c r="K17" s="27">
        <v>499293680</v>
      </c>
      <c r="L17" s="27">
        <v>77836020</v>
      </c>
      <c r="M17" s="23" t="s">
        <v>162</v>
      </c>
    </row>
    <row r="18" spans="2:13" s="18" customFormat="1" ht="60">
      <c r="B18" s="25" t="s">
        <v>67</v>
      </c>
      <c r="C18" s="26" t="s">
        <v>167</v>
      </c>
      <c r="D18" s="26" t="s">
        <v>102</v>
      </c>
      <c r="E18" s="26" t="s">
        <v>166</v>
      </c>
      <c r="F18" s="26" t="s">
        <v>48</v>
      </c>
      <c r="G18" s="20" t="s">
        <v>160</v>
      </c>
      <c r="H18" s="26" t="s">
        <v>46</v>
      </c>
      <c r="I18" s="26" t="s">
        <v>59</v>
      </c>
      <c r="J18" s="45" t="s">
        <v>154</v>
      </c>
      <c r="K18" s="27">
        <v>499293680</v>
      </c>
      <c r="L18" s="27">
        <v>58543808</v>
      </c>
      <c r="M18" s="23" t="s">
        <v>162</v>
      </c>
    </row>
    <row r="19" spans="2:13" s="18" customFormat="1" ht="60">
      <c r="B19" s="25" t="s">
        <v>67</v>
      </c>
      <c r="C19" s="26" t="s">
        <v>168</v>
      </c>
      <c r="D19" s="26" t="s">
        <v>102</v>
      </c>
      <c r="E19" s="26" t="s">
        <v>166</v>
      </c>
      <c r="F19" s="26" t="s">
        <v>48</v>
      </c>
      <c r="G19" s="20" t="s">
        <v>160</v>
      </c>
      <c r="H19" s="26" t="s">
        <v>46</v>
      </c>
      <c r="I19" s="26" t="s">
        <v>59</v>
      </c>
      <c r="J19" s="45" t="s">
        <v>154</v>
      </c>
      <c r="K19" s="27">
        <v>499293680</v>
      </c>
      <c r="L19" s="27">
        <v>51149384</v>
      </c>
      <c r="M19" s="23" t="s">
        <v>162</v>
      </c>
    </row>
    <row r="20" spans="2:13" s="18" customFormat="1" ht="60">
      <c r="B20" s="25" t="s">
        <v>67</v>
      </c>
      <c r="C20" s="26" t="s">
        <v>169</v>
      </c>
      <c r="D20" s="26" t="s">
        <v>102</v>
      </c>
      <c r="E20" s="26" t="s">
        <v>166</v>
      </c>
      <c r="F20" s="26" t="s">
        <v>48</v>
      </c>
      <c r="G20" s="20" t="s">
        <v>160</v>
      </c>
      <c r="H20" s="26" t="s">
        <v>46</v>
      </c>
      <c r="I20" s="26" t="s">
        <v>59</v>
      </c>
      <c r="J20" s="45" t="s">
        <v>154</v>
      </c>
      <c r="K20" s="27">
        <v>499293680</v>
      </c>
      <c r="L20" s="27">
        <v>77836020</v>
      </c>
      <c r="M20" s="23" t="s">
        <v>162</v>
      </c>
    </row>
    <row r="21" spans="2:13" s="18" customFormat="1" ht="60">
      <c r="B21" s="25" t="s">
        <v>67</v>
      </c>
      <c r="C21" s="26" t="s">
        <v>170</v>
      </c>
      <c r="D21" s="26" t="s">
        <v>102</v>
      </c>
      <c r="E21" s="26" t="s">
        <v>166</v>
      </c>
      <c r="F21" s="26" t="s">
        <v>48</v>
      </c>
      <c r="G21" s="20" t="s">
        <v>160</v>
      </c>
      <c r="H21" s="26" t="s">
        <v>46</v>
      </c>
      <c r="I21" s="26" t="s">
        <v>59</v>
      </c>
      <c r="J21" s="45" t="s">
        <v>154</v>
      </c>
      <c r="K21" s="27">
        <v>499293680</v>
      </c>
      <c r="L21" s="27">
        <v>73179760</v>
      </c>
      <c r="M21" s="23" t="s">
        <v>162</v>
      </c>
    </row>
    <row r="22" spans="2:13" s="18" customFormat="1" ht="45">
      <c r="B22" s="25" t="s">
        <v>67</v>
      </c>
      <c r="C22" s="26" t="s">
        <v>171</v>
      </c>
      <c r="D22" s="26" t="s">
        <v>103</v>
      </c>
      <c r="E22" s="26" t="s">
        <v>172</v>
      </c>
      <c r="F22" s="26" t="s">
        <v>72</v>
      </c>
      <c r="G22" s="20" t="s">
        <v>160</v>
      </c>
      <c r="H22" s="26" t="s">
        <v>70</v>
      </c>
      <c r="I22" s="26" t="s">
        <v>59</v>
      </c>
      <c r="J22" s="45" t="s">
        <v>154</v>
      </c>
      <c r="K22" s="28">
        <v>1800000000</v>
      </c>
      <c r="L22" s="29">
        <v>2148259064</v>
      </c>
      <c r="M22" s="23" t="s">
        <v>173</v>
      </c>
    </row>
    <row r="23" spans="2:13" s="18" customFormat="1" ht="60">
      <c r="B23" s="25" t="s">
        <v>67</v>
      </c>
      <c r="C23" s="26" t="s">
        <v>174</v>
      </c>
      <c r="D23" s="26" t="s">
        <v>103</v>
      </c>
      <c r="E23" s="26" t="s">
        <v>175</v>
      </c>
      <c r="F23" s="26" t="s">
        <v>48</v>
      </c>
      <c r="G23" s="20" t="s">
        <v>160</v>
      </c>
      <c r="H23" s="26" t="s">
        <v>46</v>
      </c>
      <c r="I23" s="26" t="s">
        <v>76</v>
      </c>
      <c r="J23" s="26"/>
      <c r="K23" s="28">
        <v>26800000</v>
      </c>
      <c r="L23" s="30" t="s">
        <v>161</v>
      </c>
      <c r="M23" s="23" t="s">
        <v>173</v>
      </c>
    </row>
    <row r="24" spans="2:13" s="18" customFormat="1" ht="60">
      <c r="B24" s="25" t="s">
        <v>67</v>
      </c>
      <c r="C24" s="26" t="s">
        <v>176</v>
      </c>
      <c r="D24" s="26" t="s">
        <v>103</v>
      </c>
      <c r="E24" s="26" t="s">
        <v>177</v>
      </c>
      <c r="F24" s="26" t="s">
        <v>48</v>
      </c>
      <c r="G24" s="20" t="s">
        <v>160</v>
      </c>
      <c r="H24" s="26" t="s">
        <v>46</v>
      </c>
      <c r="I24" s="26" t="s">
        <v>81</v>
      </c>
      <c r="J24" s="26"/>
      <c r="K24" s="28">
        <v>54380000</v>
      </c>
      <c r="L24" s="30" t="s">
        <v>161</v>
      </c>
      <c r="M24" s="23" t="s">
        <v>173</v>
      </c>
    </row>
    <row r="25" spans="2:13" s="18" customFormat="1" ht="60">
      <c r="B25" s="25" t="s">
        <v>67</v>
      </c>
      <c r="C25" s="26" t="s">
        <v>178</v>
      </c>
      <c r="D25" s="26" t="s">
        <v>103</v>
      </c>
      <c r="E25" s="26" t="s">
        <v>177</v>
      </c>
      <c r="F25" s="26" t="s">
        <v>48</v>
      </c>
      <c r="G25" s="20" t="s">
        <v>160</v>
      </c>
      <c r="H25" s="26" t="s">
        <v>46</v>
      </c>
      <c r="I25" s="26" t="s">
        <v>81</v>
      </c>
      <c r="J25" s="26"/>
      <c r="K25" s="28">
        <v>54380000</v>
      </c>
      <c r="L25" s="30" t="s">
        <v>161</v>
      </c>
      <c r="M25" s="23" t="s">
        <v>173</v>
      </c>
    </row>
    <row r="26" spans="2:13" s="18" customFormat="1" ht="60">
      <c r="B26" s="25" t="s">
        <v>67</v>
      </c>
      <c r="C26" s="26" t="s">
        <v>179</v>
      </c>
      <c r="D26" s="26" t="s">
        <v>103</v>
      </c>
      <c r="E26" s="26" t="s">
        <v>177</v>
      </c>
      <c r="F26" s="26" t="s">
        <v>48</v>
      </c>
      <c r="G26" s="20" t="s">
        <v>160</v>
      </c>
      <c r="H26" s="26" t="s">
        <v>46</v>
      </c>
      <c r="I26" s="26" t="s">
        <v>81</v>
      </c>
      <c r="J26" s="26"/>
      <c r="K26" s="28">
        <v>54380000</v>
      </c>
      <c r="L26" s="30" t="s">
        <v>161</v>
      </c>
      <c r="M26" s="23" t="s">
        <v>173</v>
      </c>
    </row>
    <row r="27" spans="2:13" s="18" customFormat="1" ht="60">
      <c r="B27" s="25" t="s">
        <v>67</v>
      </c>
      <c r="C27" s="26" t="s">
        <v>180</v>
      </c>
      <c r="D27" s="26" t="s">
        <v>103</v>
      </c>
      <c r="E27" s="26" t="s">
        <v>181</v>
      </c>
      <c r="F27" s="26" t="s">
        <v>77</v>
      </c>
      <c r="G27" s="20" t="s">
        <v>160</v>
      </c>
      <c r="H27" s="26" t="s">
        <v>80</v>
      </c>
      <c r="I27" s="26" t="s">
        <v>71</v>
      </c>
      <c r="J27" s="26"/>
      <c r="K27" s="31">
        <v>86490000</v>
      </c>
      <c r="L27" s="30" t="s">
        <v>161</v>
      </c>
      <c r="M27" s="23" t="s">
        <v>173</v>
      </c>
    </row>
    <row r="28" spans="2:13" s="18" customFormat="1" ht="45">
      <c r="B28" s="25" t="s">
        <v>67</v>
      </c>
      <c r="C28" s="26" t="s">
        <v>182</v>
      </c>
      <c r="D28" s="26" t="s">
        <v>103</v>
      </c>
      <c r="E28" s="26" t="s">
        <v>183</v>
      </c>
      <c r="F28" s="26" t="s">
        <v>66</v>
      </c>
      <c r="G28" s="20" t="s">
        <v>160</v>
      </c>
      <c r="H28" s="26" t="s">
        <v>80</v>
      </c>
      <c r="I28" s="26" t="s">
        <v>91</v>
      </c>
      <c r="J28" s="26"/>
      <c r="K28" s="28">
        <v>529000000</v>
      </c>
      <c r="L28" s="30" t="s">
        <v>161</v>
      </c>
      <c r="M28" s="23" t="s">
        <v>173</v>
      </c>
    </row>
    <row r="29" spans="2:13" s="18" customFormat="1" ht="45">
      <c r="B29" s="25" t="s">
        <v>67</v>
      </c>
      <c r="C29" s="26" t="s">
        <v>184</v>
      </c>
      <c r="D29" s="26" t="s">
        <v>103</v>
      </c>
      <c r="E29" s="26" t="s">
        <v>185</v>
      </c>
      <c r="F29" s="26" t="s">
        <v>66</v>
      </c>
      <c r="G29" s="20" t="s">
        <v>160</v>
      </c>
      <c r="H29" s="26" t="s">
        <v>80</v>
      </c>
      <c r="I29" s="26" t="s">
        <v>91</v>
      </c>
      <c r="J29" s="26"/>
      <c r="K29" s="28">
        <v>300000000</v>
      </c>
      <c r="L29" s="30" t="s">
        <v>161</v>
      </c>
      <c r="M29" s="23" t="s">
        <v>173</v>
      </c>
    </row>
    <row r="30" spans="2:13" s="18" customFormat="1" ht="60">
      <c r="B30" s="25" t="s">
        <v>67</v>
      </c>
      <c r="C30" s="26" t="s">
        <v>186</v>
      </c>
      <c r="D30" s="32" t="s">
        <v>103</v>
      </c>
      <c r="E30" s="33" t="s">
        <v>187</v>
      </c>
      <c r="F30" s="32" t="s">
        <v>66</v>
      </c>
      <c r="G30" s="20" t="s">
        <v>160</v>
      </c>
      <c r="H30" s="32" t="s">
        <v>85</v>
      </c>
      <c r="I30" s="32" t="s">
        <v>59</v>
      </c>
      <c r="J30" s="46" t="s">
        <v>154</v>
      </c>
      <c r="K30" s="28">
        <v>420000000</v>
      </c>
      <c r="L30" s="29">
        <v>392224000</v>
      </c>
      <c r="M30" s="34" t="s">
        <v>173</v>
      </c>
    </row>
    <row r="31" spans="2:13" s="18" customFormat="1" ht="60">
      <c r="B31" s="25" t="s">
        <v>67</v>
      </c>
      <c r="C31" s="26" t="s">
        <v>188</v>
      </c>
      <c r="D31" s="20" t="s">
        <v>103</v>
      </c>
      <c r="E31" s="33" t="s">
        <v>189</v>
      </c>
      <c r="F31" s="32" t="s">
        <v>48</v>
      </c>
      <c r="G31" s="20" t="s">
        <v>160</v>
      </c>
      <c r="H31" s="21" t="s">
        <v>46</v>
      </c>
      <c r="I31" s="26" t="s">
        <v>71</v>
      </c>
      <c r="J31" s="26"/>
      <c r="K31" s="28">
        <v>93000000</v>
      </c>
      <c r="L31" s="30" t="s">
        <v>161</v>
      </c>
      <c r="M31" s="34" t="s">
        <v>173</v>
      </c>
    </row>
    <row r="32" spans="2:13" s="18" customFormat="1" ht="60">
      <c r="B32" s="25" t="s">
        <v>67</v>
      </c>
      <c r="C32" s="26" t="s">
        <v>190</v>
      </c>
      <c r="D32" s="26" t="s">
        <v>103</v>
      </c>
      <c r="E32" s="26" t="s">
        <v>191</v>
      </c>
      <c r="F32" s="26" t="s">
        <v>48</v>
      </c>
      <c r="G32" s="20" t="s">
        <v>160</v>
      </c>
      <c r="H32" s="26" t="s">
        <v>46</v>
      </c>
      <c r="I32" s="26" t="s">
        <v>71</v>
      </c>
      <c r="J32" s="26"/>
      <c r="K32" s="28">
        <v>81600000</v>
      </c>
      <c r="L32" s="30" t="s">
        <v>161</v>
      </c>
      <c r="M32" s="23" t="s">
        <v>173</v>
      </c>
    </row>
    <row r="33" spans="2:13" s="18" customFormat="1" ht="60">
      <c r="B33" s="25" t="s">
        <v>67</v>
      </c>
      <c r="C33" s="26" t="s">
        <v>192</v>
      </c>
      <c r="D33" s="20" t="s">
        <v>103</v>
      </c>
      <c r="E33" s="33" t="s">
        <v>191</v>
      </c>
      <c r="F33" s="32" t="s">
        <v>48</v>
      </c>
      <c r="G33" s="20" t="s">
        <v>160</v>
      </c>
      <c r="H33" s="21" t="s">
        <v>46</v>
      </c>
      <c r="I33" s="26" t="s">
        <v>71</v>
      </c>
      <c r="J33" s="26"/>
      <c r="K33" s="28">
        <v>81600000</v>
      </c>
      <c r="L33" s="30" t="s">
        <v>161</v>
      </c>
      <c r="M33" s="34" t="s">
        <v>173</v>
      </c>
    </row>
    <row r="34" spans="2:13" s="18" customFormat="1" ht="60">
      <c r="B34" s="25" t="s">
        <v>67</v>
      </c>
      <c r="C34" s="26" t="s">
        <v>193</v>
      </c>
      <c r="D34" s="26" t="s">
        <v>103</v>
      </c>
      <c r="E34" s="26" t="s">
        <v>191</v>
      </c>
      <c r="F34" s="26" t="s">
        <v>48</v>
      </c>
      <c r="G34" s="20" t="s">
        <v>160</v>
      </c>
      <c r="H34" s="26" t="s">
        <v>46</v>
      </c>
      <c r="I34" s="26" t="s">
        <v>71</v>
      </c>
      <c r="J34" s="26"/>
      <c r="K34" s="28">
        <v>81600000</v>
      </c>
      <c r="L34" s="30" t="s">
        <v>161</v>
      </c>
      <c r="M34" s="23" t="s">
        <v>173</v>
      </c>
    </row>
    <row r="35" spans="2:13" s="18" customFormat="1" ht="60">
      <c r="B35" s="25" t="s">
        <v>67</v>
      </c>
      <c r="C35" s="26" t="s">
        <v>194</v>
      </c>
      <c r="D35" s="20" t="s">
        <v>103</v>
      </c>
      <c r="E35" s="33" t="s">
        <v>191</v>
      </c>
      <c r="F35" s="32" t="s">
        <v>48</v>
      </c>
      <c r="G35" s="20" t="s">
        <v>160</v>
      </c>
      <c r="H35" s="21" t="s">
        <v>46</v>
      </c>
      <c r="I35" s="26" t="s">
        <v>71</v>
      </c>
      <c r="J35" s="26"/>
      <c r="K35" s="28">
        <v>81600000</v>
      </c>
      <c r="L35" s="30" t="s">
        <v>161</v>
      </c>
      <c r="M35" s="34" t="s">
        <v>173</v>
      </c>
    </row>
    <row r="36" spans="2:13" s="18" customFormat="1" ht="60">
      <c r="B36" s="25" t="s">
        <v>67</v>
      </c>
      <c r="C36" s="26" t="s">
        <v>195</v>
      </c>
      <c r="D36" s="26" t="s">
        <v>103</v>
      </c>
      <c r="E36" s="26" t="s">
        <v>191</v>
      </c>
      <c r="F36" s="26" t="s">
        <v>48</v>
      </c>
      <c r="G36" s="20" t="s">
        <v>160</v>
      </c>
      <c r="H36" s="26" t="s">
        <v>46</v>
      </c>
      <c r="I36" s="26" t="s">
        <v>71</v>
      </c>
      <c r="J36" s="26"/>
      <c r="K36" s="28">
        <v>81600000</v>
      </c>
      <c r="L36" s="30" t="s">
        <v>161</v>
      </c>
      <c r="M36" s="23" t="s">
        <v>173</v>
      </c>
    </row>
    <row r="37" spans="2:13" s="18" customFormat="1" ht="60">
      <c r="B37" s="25" t="s">
        <v>67</v>
      </c>
      <c r="C37" s="26" t="s">
        <v>196</v>
      </c>
      <c r="D37" s="20" t="s">
        <v>103</v>
      </c>
      <c r="E37" s="33" t="s">
        <v>191</v>
      </c>
      <c r="F37" s="32" t="s">
        <v>48</v>
      </c>
      <c r="G37" s="20" t="s">
        <v>160</v>
      </c>
      <c r="H37" s="21" t="s">
        <v>46</v>
      </c>
      <c r="I37" s="26" t="s">
        <v>71</v>
      </c>
      <c r="J37" s="26"/>
      <c r="K37" s="28">
        <v>81600000</v>
      </c>
      <c r="L37" s="30" t="s">
        <v>161</v>
      </c>
      <c r="M37" s="34" t="s">
        <v>173</v>
      </c>
    </row>
    <row r="38" spans="2:13" s="18" customFormat="1" ht="60">
      <c r="B38" s="25" t="s">
        <v>67</v>
      </c>
      <c r="C38" s="26" t="s">
        <v>197</v>
      </c>
      <c r="D38" s="26" t="s">
        <v>103</v>
      </c>
      <c r="E38" s="26" t="s">
        <v>191</v>
      </c>
      <c r="F38" s="26" t="s">
        <v>48</v>
      </c>
      <c r="G38" s="20" t="s">
        <v>160</v>
      </c>
      <c r="H38" s="26" t="s">
        <v>46</v>
      </c>
      <c r="I38" s="26" t="s">
        <v>71</v>
      </c>
      <c r="J38" s="26"/>
      <c r="K38" s="28">
        <v>81600000</v>
      </c>
      <c r="L38" s="30" t="s">
        <v>161</v>
      </c>
      <c r="M38" s="23" t="s">
        <v>173</v>
      </c>
    </row>
    <row r="39" spans="2:13" s="18" customFormat="1" ht="45">
      <c r="B39" s="25" t="s">
        <v>67</v>
      </c>
      <c r="C39" s="26" t="s">
        <v>198</v>
      </c>
      <c r="D39" s="20" t="s">
        <v>103</v>
      </c>
      <c r="E39" s="33" t="s">
        <v>199</v>
      </c>
      <c r="F39" s="32" t="s">
        <v>66</v>
      </c>
      <c r="G39" s="20" t="s">
        <v>160</v>
      </c>
      <c r="H39" s="21" t="s">
        <v>90</v>
      </c>
      <c r="I39" s="26" t="s">
        <v>71</v>
      </c>
      <c r="J39" s="26"/>
      <c r="K39" s="28">
        <v>800000000</v>
      </c>
      <c r="L39" s="30" t="s">
        <v>161</v>
      </c>
      <c r="M39" s="34" t="s">
        <v>173</v>
      </c>
    </row>
    <row r="40" spans="2:13" s="18" customFormat="1" ht="45">
      <c r="B40" s="25" t="s">
        <v>67</v>
      </c>
      <c r="C40" s="26" t="s">
        <v>200</v>
      </c>
      <c r="D40" s="26" t="s">
        <v>103</v>
      </c>
      <c r="E40" s="26" t="s">
        <v>201</v>
      </c>
      <c r="F40" s="26" t="s">
        <v>66</v>
      </c>
      <c r="G40" s="20" t="s">
        <v>160</v>
      </c>
      <c r="H40" s="26" t="s">
        <v>64</v>
      </c>
      <c r="I40" s="26" t="s">
        <v>71</v>
      </c>
      <c r="J40" s="26"/>
      <c r="K40" s="28">
        <v>240000000</v>
      </c>
      <c r="L40" s="30" t="s">
        <v>161</v>
      </c>
      <c r="M40" s="23" t="s">
        <v>173</v>
      </c>
    </row>
    <row r="41" spans="2:13" s="18" customFormat="1" ht="60">
      <c r="B41" s="25" t="s">
        <v>67</v>
      </c>
      <c r="C41" s="26" t="s">
        <v>202</v>
      </c>
      <c r="D41" s="20" t="s">
        <v>103</v>
      </c>
      <c r="E41" s="33" t="s">
        <v>203</v>
      </c>
      <c r="F41" s="32" t="s">
        <v>60</v>
      </c>
      <c r="G41" s="20" t="s">
        <v>160</v>
      </c>
      <c r="H41" s="21" t="s">
        <v>64</v>
      </c>
      <c r="I41" s="26" t="s">
        <v>71</v>
      </c>
      <c r="J41" s="26"/>
      <c r="K41" s="28">
        <v>450000</v>
      </c>
      <c r="L41" s="30" t="s">
        <v>161</v>
      </c>
      <c r="M41" s="34" t="s">
        <v>173</v>
      </c>
    </row>
    <row r="42" spans="2:13" s="18" customFormat="1" ht="45">
      <c r="B42" s="25" t="s">
        <v>67</v>
      </c>
      <c r="C42" s="26" t="s">
        <v>204</v>
      </c>
      <c r="D42" s="26" t="s">
        <v>103</v>
      </c>
      <c r="E42" s="26" t="s">
        <v>205</v>
      </c>
      <c r="F42" s="26" t="s">
        <v>66</v>
      </c>
      <c r="G42" s="20" t="s">
        <v>160</v>
      </c>
      <c r="H42" s="26" t="s">
        <v>90</v>
      </c>
      <c r="I42" s="26" t="s">
        <v>71</v>
      </c>
      <c r="J42" s="26"/>
      <c r="K42" s="28">
        <v>394000000</v>
      </c>
      <c r="L42" s="30" t="s">
        <v>161</v>
      </c>
      <c r="M42" s="23" t="s">
        <v>173</v>
      </c>
    </row>
    <row r="43" spans="2:13" s="18" customFormat="1" ht="60">
      <c r="B43" s="25" t="s">
        <v>67</v>
      </c>
      <c r="C43" s="26" t="s">
        <v>206</v>
      </c>
      <c r="D43" s="20" t="s">
        <v>103</v>
      </c>
      <c r="E43" s="33" t="s">
        <v>207</v>
      </c>
      <c r="F43" s="32" t="s">
        <v>48</v>
      </c>
      <c r="G43" s="20" t="s">
        <v>160</v>
      </c>
      <c r="H43" s="21" t="s">
        <v>46</v>
      </c>
      <c r="I43" s="26" t="s">
        <v>71</v>
      </c>
      <c r="J43" s="26"/>
      <c r="K43" s="28">
        <v>57600000</v>
      </c>
      <c r="L43" s="30" t="s">
        <v>161</v>
      </c>
      <c r="M43" s="34" t="s">
        <v>173</v>
      </c>
    </row>
    <row r="44" spans="2:13" s="18" customFormat="1" ht="60">
      <c r="B44" s="25" t="s">
        <v>67</v>
      </c>
      <c r="C44" s="26" t="s">
        <v>208</v>
      </c>
      <c r="D44" s="26" t="s">
        <v>103</v>
      </c>
      <c r="E44" s="26" t="s">
        <v>209</v>
      </c>
      <c r="F44" s="26" t="s">
        <v>48</v>
      </c>
      <c r="G44" s="20" t="s">
        <v>160</v>
      </c>
      <c r="H44" s="26" t="s">
        <v>46</v>
      </c>
      <c r="I44" s="26" t="s">
        <v>71</v>
      </c>
      <c r="J44" s="26"/>
      <c r="K44" s="28">
        <v>81600000</v>
      </c>
      <c r="L44" s="30" t="s">
        <v>161</v>
      </c>
      <c r="M44" s="23" t="s">
        <v>173</v>
      </c>
    </row>
    <row r="45" spans="2:13" s="18" customFormat="1" ht="60">
      <c r="B45" s="25" t="s">
        <v>67</v>
      </c>
      <c r="C45" s="26" t="s">
        <v>210</v>
      </c>
      <c r="D45" s="20" t="s">
        <v>103</v>
      </c>
      <c r="E45" s="33" t="s">
        <v>211</v>
      </c>
      <c r="F45" s="32" t="s">
        <v>48</v>
      </c>
      <c r="G45" s="20" t="s">
        <v>160</v>
      </c>
      <c r="H45" s="21" t="s">
        <v>46</v>
      </c>
      <c r="I45" s="26" t="s">
        <v>71</v>
      </c>
      <c r="J45" s="26"/>
      <c r="K45" s="28">
        <v>81600000</v>
      </c>
      <c r="L45" s="30" t="s">
        <v>161</v>
      </c>
      <c r="M45" s="34" t="s">
        <v>173</v>
      </c>
    </row>
    <row r="46" spans="2:13" s="18" customFormat="1" ht="60">
      <c r="B46" s="25" t="s">
        <v>67</v>
      </c>
      <c r="C46" s="26" t="s">
        <v>212</v>
      </c>
      <c r="D46" s="26" t="s">
        <v>103</v>
      </c>
      <c r="E46" s="26" t="s">
        <v>211</v>
      </c>
      <c r="F46" s="26" t="s">
        <v>48</v>
      </c>
      <c r="G46" s="20" t="s">
        <v>160</v>
      </c>
      <c r="H46" s="26" t="s">
        <v>46</v>
      </c>
      <c r="I46" s="26" t="s">
        <v>71</v>
      </c>
      <c r="J46" s="26"/>
      <c r="K46" s="28">
        <v>81600000</v>
      </c>
      <c r="L46" s="30" t="s">
        <v>161</v>
      </c>
      <c r="M46" s="23" t="s">
        <v>173</v>
      </c>
    </row>
    <row r="47" spans="2:13" s="18" customFormat="1" ht="60">
      <c r="B47" s="25" t="s">
        <v>67</v>
      </c>
      <c r="C47" s="26" t="s">
        <v>213</v>
      </c>
      <c r="D47" s="20" t="s">
        <v>103</v>
      </c>
      <c r="E47" s="33" t="s">
        <v>211</v>
      </c>
      <c r="F47" s="32" t="s">
        <v>48</v>
      </c>
      <c r="G47" s="20" t="s">
        <v>160</v>
      </c>
      <c r="H47" s="21" t="s">
        <v>46</v>
      </c>
      <c r="I47" s="26" t="s">
        <v>71</v>
      </c>
      <c r="J47" s="26"/>
      <c r="K47" s="28">
        <v>81600000</v>
      </c>
      <c r="L47" s="30" t="s">
        <v>161</v>
      </c>
      <c r="M47" s="34" t="s">
        <v>173</v>
      </c>
    </row>
    <row r="48" spans="2:13" s="18" customFormat="1" ht="60">
      <c r="B48" s="25" t="s">
        <v>67</v>
      </c>
      <c r="C48" s="26" t="s">
        <v>214</v>
      </c>
      <c r="D48" s="26" t="s">
        <v>103</v>
      </c>
      <c r="E48" s="26" t="s">
        <v>211</v>
      </c>
      <c r="F48" s="26" t="s">
        <v>48</v>
      </c>
      <c r="G48" s="20" t="s">
        <v>160</v>
      </c>
      <c r="H48" s="26" t="s">
        <v>46</v>
      </c>
      <c r="I48" s="26" t="s">
        <v>71</v>
      </c>
      <c r="J48" s="26"/>
      <c r="K48" s="28">
        <v>81600000</v>
      </c>
      <c r="L48" s="30" t="s">
        <v>161</v>
      </c>
      <c r="M48" s="23" t="s">
        <v>173</v>
      </c>
    </row>
    <row r="49" spans="2:13" s="18" customFormat="1" ht="60">
      <c r="B49" s="25" t="s">
        <v>67</v>
      </c>
      <c r="C49" s="26" t="s">
        <v>215</v>
      </c>
      <c r="D49" s="20" t="s">
        <v>103</v>
      </c>
      <c r="E49" s="33" t="s">
        <v>211</v>
      </c>
      <c r="F49" s="32" t="s">
        <v>48</v>
      </c>
      <c r="G49" s="20" t="s">
        <v>160</v>
      </c>
      <c r="H49" s="21" t="s">
        <v>46</v>
      </c>
      <c r="I49" s="26" t="s">
        <v>71</v>
      </c>
      <c r="J49" s="26"/>
      <c r="K49" s="28">
        <v>81600000</v>
      </c>
      <c r="L49" s="30" t="s">
        <v>161</v>
      </c>
      <c r="M49" s="34" t="s">
        <v>173</v>
      </c>
    </row>
    <row r="50" spans="2:13" s="18" customFormat="1" ht="60">
      <c r="B50" s="25" t="s">
        <v>67</v>
      </c>
      <c r="C50" s="26" t="s">
        <v>216</v>
      </c>
      <c r="D50" s="26" t="s">
        <v>103</v>
      </c>
      <c r="E50" s="26" t="s">
        <v>211</v>
      </c>
      <c r="F50" s="26" t="s">
        <v>48</v>
      </c>
      <c r="G50" s="20" t="s">
        <v>160</v>
      </c>
      <c r="H50" s="26" t="s">
        <v>46</v>
      </c>
      <c r="I50" s="26" t="s">
        <v>71</v>
      </c>
      <c r="J50" s="26"/>
      <c r="K50" s="28">
        <v>81600000</v>
      </c>
      <c r="L50" s="30" t="s">
        <v>161</v>
      </c>
      <c r="M50" s="23" t="s">
        <v>173</v>
      </c>
    </row>
    <row r="51" spans="2:13" s="18" customFormat="1" ht="60">
      <c r="B51" s="25" t="s">
        <v>67</v>
      </c>
      <c r="C51" s="26" t="s">
        <v>217</v>
      </c>
      <c r="D51" s="20" t="s">
        <v>103</v>
      </c>
      <c r="E51" s="33" t="s">
        <v>211</v>
      </c>
      <c r="F51" s="32" t="s">
        <v>48</v>
      </c>
      <c r="G51" s="20" t="s">
        <v>160</v>
      </c>
      <c r="H51" s="21" t="s">
        <v>46</v>
      </c>
      <c r="I51" s="26" t="s">
        <v>71</v>
      </c>
      <c r="J51" s="26"/>
      <c r="K51" s="28">
        <v>81600000</v>
      </c>
      <c r="L51" s="30" t="s">
        <v>161</v>
      </c>
      <c r="M51" s="34" t="s">
        <v>173</v>
      </c>
    </row>
    <row r="52" spans="2:13" s="18" customFormat="1" ht="60">
      <c r="B52" s="25" t="s">
        <v>67</v>
      </c>
      <c r="C52" s="26" t="s">
        <v>218</v>
      </c>
      <c r="D52" s="26" t="s">
        <v>103</v>
      </c>
      <c r="E52" s="26" t="s">
        <v>211</v>
      </c>
      <c r="F52" s="26" t="s">
        <v>48</v>
      </c>
      <c r="G52" s="20" t="s">
        <v>160</v>
      </c>
      <c r="H52" s="26" t="s">
        <v>46</v>
      </c>
      <c r="I52" s="26" t="s">
        <v>71</v>
      </c>
      <c r="J52" s="26"/>
      <c r="K52" s="28">
        <v>81600000</v>
      </c>
      <c r="L52" s="30" t="s">
        <v>161</v>
      </c>
      <c r="M52" s="23" t="s">
        <v>173</v>
      </c>
    </row>
    <row r="53" spans="2:13" s="18" customFormat="1" ht="60">
      <c r="B53" s="25" t="s">
        <v>67</v>
      </c>
      <c r="C53" s="26" t="s">
        <v>219</v>
      </c>
      <c r="D53" s="20" t="s">
        <v>103</v>
      </c>
      <c r="E53" s="33" t="s">
        <v>211</v>
      </c>
      <c r="F53" s="32" t="s">
        <v>48</v>
      </c>
      <c r="G53" s="20" t="s">
        <v>160</v>
      </c>
      <c r="H53" s="21" t="s">
        <v>46</v>
      </c>
      <c r="I53" s="26" t="s">
        <v>71</v>
      </c>
      <c r="J53" s="26"/>
      <c r="K53" s="28">
        <v>81600000</v>
      </c>
      <c r="L53" s="30" t="s">
        <v>161</v>
      </c>
      <c r="M53" s="34" t="s">
        <v>173</v>
      </c>
    </row>
    <row r="54" spans="2:13" s="18" customFormat="1" ht="60">
      <c r="B54" s="25" t="s">
        <v>67</v>
      </c>
      <c r="C54" s="26" t="s">
        <v>220</v>
      </c>
      <c r="D54" s="26" t="s">
        <v>103</v>
      </c>
      <c r="E54" s="26" t="s">
        <v>211</v>
      </c>
      <c r="F54" s="26" t="s">
        <v>48</v>
      </c>
      <c r="G54" s="20" t="s">
        <v>160</v>
      </c>
      <c r="H54" s="26" t="s">
        <v>46</v>
      </c>
      <c r="I54" s="26" t="s">
        <v>71</v>
      </c>
      <c r="J54" s="26"/>
      <c r="K54" s="28">
        <v>81600000</v>
      </c>
      <c r="L54" s="30" t="s">
        <v>161</v>
      </c>
      <c r="M54" s="23" t="s">
        <v>173</v>
      </c>
    </row>
    <row r="55" spans="2:13" s="18" customFormat="1" ht="60">
      <c r="B55" s="25" t="s">
        <v>67</v>
      </c>
      <c r="C55" s="26" t="s">
        <v>221</v>
      </c>
      <c r="D55" s="20" t="s">
        <v>103</v>
      </c>
      <c r="E55" s="33" t="s">
        <v>211</v>
      </c>
      <c r="F55" s="32" t="s">
        <v>48</v>
      </c>
      <c r="G55" s="20" t="s">
        <v>160</v>
      </c>
      <c r="H55" s="21" t="s">
        <v>46</v>
      </c>
      <c r="I55" s="26" t="s">
        <v>71</v>
      </c>
      <c r="J55" s="26"/>
      <c r="K55" s="28">
        <v>81600000</v>
      </c>
      <c r="L55" s="30" t="s">
        <v>161</v>
      </c>
      <c r="M55" s="34" t="s">
        <v>173</v>
      </c>
    </row>
    <row r="56" spans="2:13" s="18" customFormat="1" ht="60">
      <c r="B56" s="25" t="s">
        <v>67</v>
      </c>
      <c r="C56" s="26" t="s">
        <v>222</v>
      </c>
      <c r="D56" s="26" t="s">
        <v>103</v>
      </c>
      <c r="E56" s="26" t="s">
        <v>223</v>
      </c>
      <c r="F56" s="26" t="s">
        <v>48</v>
      </c>
      <c r="G56" s="20" t="s">
        <v>160</v>
      </c>
      <c r="H56" s="26" t="s">
        <v>46</v>
      </c>
      <c r="I56" s="26" t="s">
        <v>71</v>
      </c>
      <c r="J56" s="26"/>
      <c r="K56" s="28">
        <v>81600000</v>
      </c>
      <c r="L56" s="30" t="s">
        <v>161</v>
      </c>
      <c r="M56" s="23" t="s">
        <v>173</v>
      </c>
    </row>
    <row r="57" spans="2:13" s="18" customFormat="1" ht="60">
      <c r="B57" s="25" t="s">
        <v>67</v>
      </c>
      <c r="C57" s="26" t="s">
        <v>224</v>
      </c>
      <c r="D57" s="20" t="s">
        <v>103</v>
      </c>
      <c r="E57" s="33" t="s">
        <v>225</v>
      </c>
      <c r="F57" s="32" t="s">
        <v>48</v>
      </c>
      <c r="G57" s="20" t="s">
        <v>160</v>
      </c>
      <c r="H57" s="21" t="s">
        <v>46</v>
      </c>
      <c r="I57" s="26" t="s">
        <v>71</v>
      </c>
      <c r="J57" s="26"/>
      <c r="K57" s="28">
        <v>81600000</v>
      </c>
      <c r="L57" s="30" t="s">
        <v>161</v>
      </c>
      <c r="M57" s="34" t="s">
        <v>173</v>
      </c>
    </row>
    <row r="58" spans="2:13" s="18" customFormat="1" ht="60">
      <c r="B58" s="25" t="s">
        <v>67</v>
      </c>
      <c r="C58" s="26" t="s">
        <v>226</v>
      </c>
      <c r="D58" s="26" t="s">
        <v>103</v>
      </c>
      <c r="E58" s="26" t="s">
        <v>227</v>
      </c>
      <c r="F58" s="26" t="s">
        <v>48</v>
      </c>
      <c r="G58" s="20" t="s">
        <v>160</v>
      </c>
      <c r="H58" s="26" t="s">
        <v>46</v>
      </c>
      <c r="I58" s="26" t="s">
        <v>71</v>
      </c>
      <c r="J58" s="26"/>
      <c r="K58" s="28">
        <v>81600000</v>
      </c>
      <c r="L58" s="30" t="s">
        <v>161</v>
      </c>
      <c r="M58" s="23" t="s">
        <v>173</v>
      </c>
    </row>
    <row r="59" spans="2:13" s="18" customFormat="1" ht="60">
      <c r="B59" s="25" t="s">
        <v>67</v>
      </c>
      <c r="C59" s="26" t="s">
        <v>228</v>
      </c>
      <c r="D59" s="20" t="s">
        <v>103</v>
      </c>
      <c r="E59" s="33" t="s">
        <v>229</v>
      </c>
      <c r="F59" s="32" t="s">
        <v>48</v>
      </c>
      <c r="G59" s="20" t="s">
        <v>160</v>
      </c>
      <c r="H59" s="21" t="s">
        <v>46</v>
      </c>
      <c r="I59" s="26" t="s">
        <v>71</v>
      </c>
      <c r="J59" s="26"/>
      <c r="K59" s="28">
        <v>81600000</v>
      </c>
      <c r="L59" s="30" t="s">
        <v>161</v>
      </c>
      <c r="M59" s="34" t="s">
        <v>173</v>
      </c>
    </row>
    <row r="60" spans="2:13" s="18" customFormat="1" ht="60">
      <c r="B60" s="25" t="s">
        <v>67</v>
      </c>
      <c r="C60" s="26" t="s">
        <v>230</v>
      </c>
      <c r="D60" s="26" t="s">
        <v>103</v>
      </c>
      <c r="E60" s="26" t="s">
        <v>231</v>
      </c>
      <c r="F60" s="26" t="s">
        <v>48</v>
      </c>
      <c r="G60" s="20" t="s">
        <v>160</v>
      </c>
      <c r="H60" s="26" t="s">
        <v>46</v>
      </c>
      <c r="I60" s="26" t="s">
        <v>71</v>
      </c>
      <c r="J60" s="26"/>
      <c r="K60" s="28">
        <v>81600000</v>
      </c>
      <c r="L60" s="30" t="s">
        <v>161</v>
      </c>
      <c r="M60" s="23" t="s">
        <v>173</v>
      </c>
    </row>
    <row r="61" spans="2:13" s="18" customFormat="1" ht="60">
      <c r="B61" s="25" t="s">
        <v>67</v>
      </c>
      <c r="C61" s="26" t="s">
        <v>232</v>
      </c>
      <c r="D61" s="20" t="s">
        <v>103</v>
      </c>
      <c r="E61" s="33" t="s">
        <v>233</v>
      </c>
      <c r="F61" s="32" t="s">
        <v>48</v>
      </c>
      <c r="G61" s="20" t="s">
        <v>160</v>
      </c>
      <c r="H61" s="21" t="s">
        <v>46</v>
      </c>
      <c r="I61" s="26" t="s">
        <v>71</v>
      </c>
      <c r="J61" s="26"/>
      <c r="K61" s="28">
        <v>81600000</v>
      </c>
      <c r="L61" s="30" t="s">
        <v>161</v>
      </c>
      <c r="M61" s="34" t="s">
        <v>173</v>
      </c>
    </row>
    <row r="62" spans="2:13" s="18" customFormat="1" ht="60">
      <c r="B62" s="25" t="s">
        <v>67</v>
      </c>
      <c r="C62" s="26" t="s">
        <v>234</v>
      </c>
      <c r="D62" s="26" t="s">
        <v>103</v>
      </c>
      <c r="E62" s="26" t="s">
        <v>233</v>
      </c>
      <c r="F62" s="26" t="s">
        <v>48</v>
      </c>
      <c r="G62" s="20" t="s">
        <v>160</v>
      </c>
      <c r="H62" s="26" t="s">
        <v>46</v>
      </c>
      <c r="I62" s="26" t="s">
        <v>71</v>
      </c>
      <c r="J62" s="26"/>
      <c r="K62" s="28">
        <v>81600000</v>
      </c>
      <c r="L62" s="30" t="s">
        <v>161</v>
      </c>
      <c r="M62" s="23" t="s">
        <v>173</v>
      </c>
    </row>
    <row r="63" spans="2:13" s="18" customFormat="1" ht="60">
      <c r="B63" s="25" t="s">
        <v>67</v>
      </c>
      <c r="C63" s="26" t="s">
        <v>235</v>
      </c>
      <c r="D63" s="20" t="s">
        <v>103</v>
      </c>
      <c r="E63" s="33" t="s">
        <v>233</v>
      </c>
      <c r="F63" s="32" t="s">
        <v>48</v>
      </c>
      <c r="G63" s="20" t="s">
        <v>160</v>
      </c>
      <c r="H63" s="21" t="s">
        <v>46</v>
      </c>
      <c r="I63" s="26" t="s">
        <v>71</v>
      </c>
      <c r="J63" s="26"/>
      <c r="K63" s="28">
        <v>81600000</v>
      </c>
      <c r="L63" s="30" t="s">
        <v>161</v>
      </c>
      <c r="M63" s="34" t="s">
        <v>173</v>
      </c>
    </row>
    <row r="64" spans="2:13" s="18" customFormat="1" ht="60">
      <c r="B64" s="25" t="s">
        <v>67</v>
      </c>
      <c r="C64" s="26" t="s">
        <v>236</v>
      </c>
      <c r="D64" s="26" t="s">
        <v>103</v>
      </c>
      <c r="E64" s="26" t="s">
        <v>233</v>
      </c>
      <c r="F64" s="26" t="s">
        <v>48</v>
      </c>
      <c r="G64" s="20" t="s">
        <v>160</v>
      </c>
      <c r="H64" s="26" t="s">
        <v>46</v>
      </c>
      <c r="I64" s="26" t="s">
        <v>71</v>
      </c>
      <c r="J64" s="26"/>
      <c r="K64" s="28">
        <v>81600000</v>
      </c>
      <c r="L64" s="30" t="s">
        <v>161</v>
      </c>
      <c r="M64" s="23" t="s">
        <v>173</v>
      </c>
    </row>
    <row r="65" spans="2:13" s="18" customFormat="1" ht="60">
      <c r="B65" s="25" t="s">
        <v>67</v>
      </c>
      <c r="C65" s="26" t="s">
        <v>237</v>
      </c>
      <c r="D65" s="20" t="s">
        <v>103</v>
      </c>
      <c r="E65" s="33" t="s">
        <v>233</v>
      </c>
      <c r="F65" s="32" t="s">
        <v>48</v>
      </c>
      <c r="G65" s="20" t="s">
        <v>160</v>
      </c>
      <c r="H65" s="21" t="s">
        <v>46</v>
      </c>
      <c r="I65" s="26" t="s">
        <v>71</v>
      </c>
      <c r="J65" s="26"/>
      <c r="K65" s="28">
        <v>81600000</v>
      </c>
      <c r="L65" s="30" t="s">
        <v>161</v>
      </c>
      <c r="M65" s="34" t="s">
        <v>173</v>
      </c>
    </row>
    <row r="66" spans="2:13" s="18" customFormat="1" ht="60">
      <c r="B66" s="25" t="s">
        <v>67</v>
      </c>
      <c r="C66" s="26" t="s">
        <v>238</v>
      </c>
      <c r="D66" s="26" t="s">
        <v>103</v>
      </c>
      <c r="E66" s="26" t="s">
        <v>233</v>
      </c>
      <c r="F66" s="26" t="s">
        <v>48</v>
      </c>
      <c r="G66" s="20" t="s">
        <v>160</v>
      </c>
      <c r="H66" s="26" t="s">
        <v>46</v>
      </c>
      <c r="I66" s="26" t="s">
        <v>71</v>
      </c>
      <c r="J66" s="26"/>
      <c r="K66" s="28">
        <v>81600000</v>
      </c>
      <c r="L66" s="30" t="s">
        <v>161</v>
      </c>
      <c r="M66" s="23" t="s">
        <v>173</v>
      </c>
    </row>
    <row r="67" spans="2:13" s="18" customFormat="1" ht="60">
      <c r="B67" s="25" t="s">
        <v>67</v>
      </c>
      <c r="C67" s="26" t="s">
        <v>239</v>
      </c>
      <c r="D67" s="20" t="s">
        <v>103</v>
      </c>
      <c r="E67" s="33" t="s">
        <v>233</v>
      </c>
      <c r="F67" s="32" t="s">
        <v>48</v>
      </c>
      <c r="G67" s="20" t="s">
        <v>160</v>
      </c>
      <c r="H67" s="21" t="s">
        <v>46</v>
      </c>
      <c r="I67" s="26" t="s">
        <v>71</v>
      </c>
      <c r="J67" s="26"/>
      <c r="K67" s="28">
        <v>81600000</v>
      </c>
      <c r="L67" s="30" t="s">
        <v>161</v>
      </c>
      <c r="M67" s="34" t="s">
        <v>173</v>
      </c>
    </row>
    <row r="68" spans="2:13" s="18" customFormat="1" ht="60">
      <c r="B68" s="25" t="s">
        <v>67</v>
      </c>
      <c r="C68" s="26" t="s">
        <v>240</v>
      </c>
      <c r="D68" s="26" t="s">
        <v>103</v>
      </c>
      <c r="E68" s="26" t="s">
        <v>241</v>
      </c>
      <c r="F68" s="26" t="s">
        <v>48</v>
      </c>
      <c r="G68" s="20" t="s">
        <v>160</v>
      </c>
      <c r="H68" s="26" t="s">
        <v>46</v>
      </c>
      <c r="I68" s="26" t="s">
        <v>71</v>
      </c>
      <c r="J68" s="26"/>
      <c r="K68" s="28">
        <v>20000000</v>
      </c>
      <c r="L68" s="30" t="s">
        <v>161</v>
      </c>
      <c r="M68" s="23" t="s">
        <v>173</v>
      </c>
    </row>
    <row r="69" spans="2:13" s="18" customFormat="1" ht="60">
      <c r="B69" s="25" t="s">
        <v>67</v>
      </c>
      <c r="C69" s="26" t="s">
        <v>242</v>
      </c>
      <c r="D69" s="20" t="s">
        <v>103</v>
      </c>
      <c r="E69" s="33" t="s">
        <v>243</v>
      </c>
      <c r="F69" s="32" t="s">
        <v>48</v>
      </c>
      <c r="G69" s="20" t="s">
        <v>160</v>
      </c>
      <c r="H69" s="21" t="s">
        <v>46</v>
      </c>
      <c r="I69" s="26" t="s">
        <v>71</v>
      </c>
      <c r="J69" s="26"/>
      <c r="K69" s="28">
        <v>57600000</v>
      </c>
      <c r="L69" s="30" t="s">
        <v>161</v>
      </c>
      <c r="M69" s="34" t="s">
        <v>173</v>
      </c>
    </row>
    <row r="70" spans="2:13" s="18" customFormat="1" ht="45">
      <c r="B70" s="25" t="s">
        <v>67</v>
      </c>
      <c r="C70" s="26" t="s">
        <v>244</v>
      </c>
      <c r="D70" s="26" t="s">
        <v>103</v>
      </c>
      <c r="E70" s="26" t="s">
        <v>245</v>
      </c>
      <c r="F70" s="26" t="s">
        <v>92</v>
      </c>
      <c r="G70" s="20" t="s">
        <v>160</v>
      </c>
      <c r="H70" s="26" t="s">
        <v>75</v>
      </c>
      <c r="I70" s="26" t="s">
        <v>71</v>
      </c>
      <c r="J70" s="26"/>
      <c r="K70" s="28">
        <v>164000000</v>
      </c>
      <c r="L70" s="30" t="s">
        <v>161</v>
      </c>
      <c r="M70" s="23" t="s">
        <v>173</v>
      </c>
    </row>
    <row r="71" spans="2:13" s="18" customFormat="1" ht="45">
      <c r="B71" s="25" t="s">
        <v>67</v>
      </c>
      <c r="C71" s="26" t="s">
        <v>246</v>
      </c>
      <c r="D71" s="20" t="s">
        <v>103</v>
      </c>
      <c r="E71" s="33" t="s">
        <v>247</v>
      </c>
      <c r="F71" s="32" t="s">
        <v>66</v>
      </c>
      <c r="G71" s="20" t="s">
        <v>160</v>
      </c>
      <c r="H71" s="21" t="s">
        <v>70</v>
      </c>
      <c r="I71" s="26" t="s">
        <v>71</v>
      </c>
      <c r="J71" s="26"/>
      <c r="K71" s="28">
        <v>1800000000</v>
      </c>
      <c r="L71" s="30" t="s">
        <v>161</v>
      </c>
      <c r="M71" s="34" t="s">
        <v>173</v>
      </c>
    </row>
    <row r="72" spans="2:13" s="18" customFormat="1" ht="45">
      <c r="B72" s="25" t="s">
        <v>67</v>
      </c>
      <c r="C72" s="26" t="s">
        <v>248</v>
      </c>
      <c r="D72" s="26" t="s">
        <v>103</v>
      </c>
      <c r="E72" s="26" t="s">
        <v>249</v>
      </c>
      <c r="F72" s="26" t="s">
        <v>66</v>
      </c>
      <c r="G72" s="20" t="s">
        <v>160</v>
      </c>
      <c r="H72" s="26" t="s">
        <v>90</v>
      </c>
      <c r="I72" s="26" t="s">
        <v>71</v>
      </c>
      <c r="J72" s="26"/>
      <c r="K72" s="28">
        <v>327000000</v>
      </c>
      <c r="L72" s="30" t="s">
        <v>161</v>
      </c>
      <c r="M72" s="23" t="s">
        <v>173</v>
      </c>
    </row>
    <row r="73" spans="2:13" s="18" customFormat="1" ht="60">
      <c r="B73" s="25" t="s">
        <v>67</v>
      </c>
      <c r="C73" s="26" t="s">
        <v>250</v>
      </c>
      <c r="D73" s="20" t="s">
        <v>103</v>
      </c>
      <c r="E73" s="33" t="s">
        <v>251</v>
      </c>
      <c r="F73" s="32" t="s">
        <v>48</v>
      </c>
      <c r="G73" s="20" t="s">
        <v>160</v>
      </c>
      <c r="H73" s="21" t="s">
        <v>46</v>
      </c>
      <c r="I73" s="26" t="s">
        <v>71</v>
      </c>
      <c r="J73" s="26"/>
      <c r="K73" s="28">
        <v>86400000</v>
      </c>
      <c r="L73" s="30" t="s">
        <v>161</v>
      </c>
      <c r="M73" s="34" t="s">
        <v>173</v>
      </c>
    </row>
    <row r="74" spans="2:13" s="18" customFormat="1" ht="60">
      <c r="B74" s="25" t="s">
        <v>67</v>
      </c>
      <c r="C74" s="26" t="s">
        <v>252</v>
      </c>
      <c r="D74" s="26" t="s">
        <v>103</v>
      </c>
      <c r="E74" s="26" t="s">
        <v>253</v>
      </c>
      <c r="F74" s="26" t="s">
        <v>48</v>
      </c>
      <c r="G74" s="20" t="s">
        <v>160</v>
      </c>
      <c r="H74" s="26" t="s">
        <v>46</v>
      </c>
      <c r="I74" s="26" t="s">
        <v>71</v>
      </c>
      <c r="J74" s="26"/>
      <c r="K74" s="28">
        <v>91200000</v>
      </c>
      <c r="L74" s="30" t="s">
        <v>161</v>
      </c>
      <c r="M74" s="23" t="s">
        <v>173</v>
      </c>
    </row>
    <row r="75" spans="2:13" s="18" customFormat="1" ht="60">
      <c r="B75" s="25" t="s">
        <v>67</v>
      </c>
      <c r="C75" s="26" t="s">
        <v>254</v>
      </c>
      <c r="D75" s="20" t="s">
        <v>103</v>
      </c>
      <c r="E75" s="33" t="s">
        <v>255</v>
      </c>
      <c r="F75" s="32" t="s">
        <v>48</v>
      </c>
      <c r="G75" s="20" t="s">
        <v>160</v>
      </c>
      <c r="H75" s="21" t="s">
        <v>46</v>
      </c>
      <c r="I75" s="26" t="s">
        <v>71</v>
      </c>
      <c r="J75" s="26"/>
      <c r="K75" s="28">
        <v>57600000</v>
      </c>
      <c r="L75" s="30" t="s">
        <v>161</v>
      </c>
      <c r="M75" s="34" t="s">
        <v>173</v>
      </c>
    </row>
    <row r="76" spans="2:13" s="18" customFormat="1" ht="45">
      <c r="B76" s="25" t="s">
        <v>67</v>
      </c>
      <c r="C76" s="26" t="s">
        <v>256</v>
      </c>
      <c r="D76" s="26" t="s">
        <v>103</v>
      </c>
      <c r="E76" s="26" t="s">
        <v>257</v>
      </c>
      <c r="F76" s="26" t="s">
        <v>66</v>
      </c>
      <c r="G76" s="20" t="s">
        <v>160</v>
      </c>
      <c r="H76" s="26" t="s">
        <v>52</v>
      </c>
      <c r="I76" s="26" t="s">
        <v>71</v>
      </c>
      <c r="J76" s="26"/>
      <c r="K76" s="28">
        <v>200000000</v>
      </c>
      <c r="L76" s="30" t="s">
        <v>161</v>
      </c>
      <c r="M76" s="23" t="s">
        <v>173</v>
      </c>
    </row>
    <row r="77" spans="2:13" s="18" customFormat="1" ht="45">
      <c r="B77" s="25" t="s">
        <v>67</v>
      </c>
      <c r="C77" s="26" t="s">
        <v>258</v>
      </c>
      <c r="D77" s="20" t="s">
        <v>103</v>
      </c>
      <c r="E77" s="33" t="s">
        <v>259</v>
      </c>
      <c r="F77" s="32" t="s">
        <v>66</v>
      </c>
      <c r="G77" s="20" t="s">
        <v>160</v>
      </c>
      <c r="H77" s="21" t="s">
        <v>90</v>
      </c>
      <c r="I77" s="26" t="s">
        <v>71</v>
      </c>
      <c r="J77" s="26"/>
      <c r="K77" s="28">
        <v>150000000</v>
      </c>
      <c r="L77" s="30" t="s">
        <v>161</v>
      </c>
      <c r="M77" s="34" t="s">
        <v>173</v>
      </c>
    </row>
    <row r="78" spans="2:13" s="14" customFormat="1" ht="60">
      <c r="B78" s="25" t="s">
        <v>49</v>
      </c>
      <c r="C78" s="40" t="s">
        <v>260</v>
      </c>
      <c r="D78" s="26" t="s">
        <v>114</v>
      </c>
      <c r="E78" s="26" t="s">
        <v>261</v>
      </c>
      <c r="F78" s="26" t="s">
        <v>92</v>
      </c>
      <c r="G78" s="20" t="s">
        <v>262</v>
      </c>
      <c r="H78" s="26" t="s">
        <v>75</v>
      </c>
      <c r="I78" s="26" t="s">
        <v>71</v>
      </c>
      <c r="J78" s="26"/>
      <c r="K78" s="41">
        <v>150000000</v>
      </c>
      <c r="L78" s="18" t="s">
        <v>161</v>
      </c>
      <c r="M78" s="23" t="s">
        <v>263</v>
      </c>
    </row>
    <row r="79" spans="2:13" s="18" customFormat="1" ht="60">
      <c r="B79" s="25" t="s">
        <v>67</v>
      </c>
      <c r="C79" s="26" t="s">
        <v>264</v>
      </c>
      <c r="D79" s="26" t="s">
        <v>265</v>
      </c>
      <c r="E79" s="26" t="s">
        <v>266</v>
      </c>
      <c r="F79" s="26" t="s">
        <v>60</v>
      </c>
      <c r="G79" s="20" t="s">
        <v>160</v>
      </c>
      <c r="H79" s="26" t="s">
        <v>64</v>
      </c>
      <c r="I79" s="26" t="s">
        <v>65</v>
      </c>
      <c r="J79" s="26"/>
      <c r="K79" s="27">
        <v>1659287</v>
      </c>
      <c r="L79" s="18" t="s">
        <v>161</v>
      </c>
      <c r="M79" s="23" t="s">
        <v>267</v>
      </c>
    </row>
    <row r="80" spans="2:13" s="18" customFormat="1" ht="75">
      <c r="B80" s="35" t="s">
        <v>43</v>
      </c>
      <c r="C80" s="20" t="s">
        <v>268</v>
      </c>
      <c r="D80" s="21" t="s">
        <v>122</v>
      </c>
      <c r="E80" s="25" t="s">
        <v>269</v>
      </c>
      <c r="F80" s="25" t="s">
        <v>48</v>
      </c>
      <c r="G80" s="20" t="s">
        <v>160</v>
      </c>
      <c r="H80" s="21" t="s">
        <v>46</v>
      </c>
      <c r="I80" s="26" t="s">
        <v>65</v>
      </c>
      <c r="J80" s="26"/>
      <c r="K80" s="20">
        <v>44755711</v>
      </c>
      <c r="L80" s="18" t="s">
        <v>161</v>
      </c>
      <c r="M80" s="23" t="s">
        <v>267</v>
      </c>
    </row>
    <row r="81" spans="2:13" s="18" customFormat="1" ht="63">
      <c r="B81" s="35" t="s">
        <v>43</v>
      </c>
      <c r="C81" s="20" t="s">
        <v>270</v>
      </c>
      <c r="D81" s="21" t="s">
        <v>122</v>
      </c>
      <c r="E81" s="36" t="s">
        <v>271</v>
      </c>
      <c r="F81" s="36" t="s">
        <v>48</v>
      </c>
      <c r="G81" s="20" t="s">
        <v>160</v>
      </c>
      <c r="H81" s="21" t="s">
        <v>46</v>
      </c>
      <c r="I81" s="26" t="s">
        <v>65</v>
      </c>
      <c r="J81" s="26"/>
      <c r="K81" s="20">
        <v>95557616</v>
      </c>
      <c r="L81" s="18" t="s">
        <v>161</v>
      </c>
      <c r="M81" s="23" t="s">
        <v>267</v>
      </c>
    </row>
    <row r="82" spans="2:13" s="18" customFormat="1" ht="63">
      <c r="B82" s="35" t="s">
        <v>43</v>
      </c>
      <c r="C82" s="20" t="s">
        <v>272</v>
      </c>
      <c r="D82" s="21" t="s">
        <v>122</v>
      </c>
      <c r="E82" s="36" t="s">
        <v>273</v>
      </c>
      <c r="F82" s="36" t="s">
        <v>48</v>
      </c>
      <c r="G82" s="20" t="s">
        <v>160</v>
      </c>
      <c r="H82" s="21" t="s">
        <v>46</v>
      </c>
      <c r="I82" s="26" t="s">
        <v>65</v>
      </c>
      <c r="J82" s="26"/>
      <c r="K82" s="20">
        <v>70330403</v>
      </c>
      <c r="L82" s="18" t="s">
        <v>161</v>
      </c>
      <c r="M82" s="23" t="s">
        <v>267</v>
      </c>
    </row>
    <row r="83" spans="2:13" s="18" customFormat="1" ht="63">
      <c r="B83" s="35" t="s">
        <v>43</v>
      </c>
      <c r="C83" s="20" t="s">
        <v>274</v>
      </c>
      <c r="D83" s="21" t="s">
        <v>122</v>
      </c>
      <c r="E83" s="36" t="s">
        <v>275</v>
      </c>
      <c r="F83" s="36" t="s">
        <v>48</v>
      </c>
      <c r="G83" s="20" t="s">
        <v>160</v>
      </c>
      <c r="H83" s="21" t="s">
        <v>46</v>
      </c>
      <c r="I83" s="26" t="s">
        <v>65</v>
      </c>
      <c r="J83" s="26"/>
      <c r="K83" s="20">
        <v>70330403</v>
      </c>
      <c r="L83" s="18" t="s">
        <v>161</v>
      </c>
      <c r="M83" s="23" t="s">
        <v>267</v>
      </c>
    </row>
    <row r="84" spans="2:13" s="18" customFormat="1" ht="63">
      <c r="B84" s="35" t="s">
        <v>43</v>
      </c>
      <c r="C84" s="20" t="s">
        <v>276</v>
      </c>
      <c r="D84" s="21" t="s">
        <v>122</v>
      </c>
      <c r="E84" s="36" t="s">
        <v>277</v>
      </c>
      <c r="F84" s="36" t="s">
        <v>48</v>
      </c>
      <c r="G84" s="20" t="s">
        <v>160</v>
      </c>
      <c r="H84" s="21" t="s">
        <v>46</v>
      </c>
      <c r="I84" s="26" t="s">
        <v>65</v>
      </c>
      <c r="J84" s="26"/>
      <c r="K84" s="20">
        <v>70330403</v>
      </c>
      <c r="L84" s="18" t="s">
        <v>161</v>
      </c>
      <c r="M84" s="23" t="s">
        <v>267</v>
      </c>
    </row>
    <row r="85" spans="2:13" s="18" customFormat="1" ht="78.75">
      <c r="B85" s="35" t="s">
        <v>43</v>
      </c>
      <c r="C85" s="20" t="s">
        <v>278</v>
      </c>
      <c r="D85" s="21" t="s">
        <v>122</v>
      </c>
      <c r="E85" s="36" t="s">
        <v>279</v>
      </c>
      <c r="F85" s="36" t="s">
        <v>48</v>
      </c>
      <c r="G85" s="20" t="s">
        <v>160</v>
      </c>
      <c r="H85" s="21" t="s">
        <v>46</v>
      </c>
      <c r="I85" s="26" t="s">
        <v>65</v>
      </c>
      <c r="J85" s="26"/>
      <c r="K85" s="20">
        <v>70330403</v>
      </c>
      <c r="L85" s="18" t="s">
        <v>161</v>
      </c>
      <c r="M85" s="23" t="s">
        <v>267</v>
      </c>
    </row>
    <row r="86" spans="2:13" s="18" customFormat="1" ht="63">
      <c r="B86" s="35" t="s">
        <v>43</v>
      </c>
      <c r="C86" s="20" t="s">
        <v>280</v>
      </c>
      <c r="D86" s="21" t="s">
        <v>122</v>
      </c>
      <c r="E86" s="36" t="s">
        <v>281</v>
      </c>
      <c r="F86" s="36" t="s">
        <v>48</v>
      </c>
      <c r="G86" s="20" t="s">
        <v>160</v>
      </c>
      <c r="H86" s="21" t="s">
        <v>46</v>
      </c>
      <c r="I86" s="26" t="s">
        <v>65</v>
      </c>
      <c r="J86" s="26"/>
      <c r="K86" s="20">
        <v>70330403</v>
      </c>
      <c r="L86" s="18" t="s">
        <v>161</v>
      </c>
      <c r="M86" s="23" t="s">
        <v>267</v>
      </c>
    </row>
    <row r="87" spans="2:13" s="18" customFormat="1" ht="63">
      <c r="B87" s="35" t="s">
        <v>43</v>
      </c>
      <c r="C87" s="20" t="s">
        <v>282</v>
      </c>
      <c r="D87" s="21" t="s">
        <v>122</v>
      </c>
      <c r="E87" s="36" t="s">
        <v>283</v>
      </c>
      <c r="F87" s="36" t="s">
        <v>48</v>
      </c>
      <c r="G87" s="20" t="s">
        <v>160</v>
      </c>
      <c r="H87" s="21" t="s">
        <v>46</v>
      </c>
      <c r="I87" s="26" t="s">
        <v>65</v>
      </c>
      <c r="J87" s="26"/>
      <c r="K87" s="20">
        <v>70330403</v>
      </c>
      <c r="L87" s="18" t="s">
        <v>161</v>
      </c>
      <c r="M87" s="23" t="s">
        <v>267</v>
      </c>
    </row>
    <row r="88" spans="2:13" s="18" customFormat="1" ht="63">
      <c r="B88" s="35" t="s">
        <v>43</v>
      </c>
      <c r="C88" s="20" t="s">
        <v>284</v>
      </c>
      <c r="D88" s="21" t="s">
        <v>122</v>
      </c>
      <c r="E88" s="36" t="s">
        <v>285</v>
      </c>
      <c r="F88" s="36" t="s">
        <v>48</v>
      </c>
      <c r="G88" s="20" t="s">
        <v>160</v>
      </c>
      <c r="H88" s="21" t="s">
        <v>46</v>
      </c>
      <c r="I88" s="26" t="s">
        <v>65</v>
      </c>
      <c r="J88" s="26"/>
      <c r="K88" s="20">
        <v>53665161</v>
      </c>
      <c r="L88" s="18" t="s">
        <v>161</v>
      </c>
      <c r="M88" s="23" t="s">
        <v>267</v>
      </c>
    </row>
    <row r="89" spans="2:13" s="18" customFormat="1" ht="63">
      <c r="B89" s="35" t="s">
        <v>43</v>
      </c>
      <c r="C89" s="20" t="s">
        <v>286</v>
      </c>
      <c r="D89" s="21" t="s">
        <v>122</v>
      </c>
      <c r="E89" s="36" t="s">
        <v>287</v>
      </c>
      <c r="F89" s="36" t="s">
        <v>48</v>
      </c>
      <c r="G89" s="20" t="s">
        <v>160</v>
      </c>
      <c r="H89" s="21" t="s">
        <v>46</v>
      </c>
      <c r="I89" s="26" t="s">
        <v>65</v>
      </c>
      <c r="J89" s="26"/>
      <c r="K89" s="20">
        <v>53665161</v>
      </c>
      <c r="L89" s="18" t="s">
        <v>161</v>
      </c>
      <c r="M89" s="23" t="s">
        <v>267</v>
      </c>
    </row>
    <row r="90" spans="2:13" s="18" customFormat="1" ht="63">
      <c r="B90" s="35" t="s">
        <v>43</v>
      </c>
      <c r="C90" s="20" t="s">
        <v>288</v>
      </c>
      <c r="D90" s="21" t="s">
        <v>122</v>
      </c>
      <c r="E90" s="36" t="s">
        <v>289</v>
      </c>
      <c r="F90" s="36" t="s">
        <v>48</v>
      </c>
      <c r="G90" s="20" t="s">
        <v>160</v>
      </c>
      <c r="H90" s="21" t="s">
        <v>46</v>
      </c>
      <c r="I90" s="26" t="s">
        <v>65</v>
      </c>
      <c r="J90" s="26"/>
      <c r="K90" s="20">
        <v>80300000</v>
      </c>
      <c r="L90" s="18" t="s">
        <v>161</v>
      </c>
      <c r="M90" s="23" t="s">
        <v>267</v>
      </c>
    </row>
    <row r="91" spans="2:13" s="18" customFormat="1" ht="63">
      <c r="B91" s="35" t="s">
        <v>43</v>
      </c>
      <c r="C91" s="20" t="s">
        <v>290</v>
      </c>
      <c r="D91" s="21" t="s">
        <v>122</v>
      </c>
      <c r="E91" s="36" t="s">
        <v>291</v>
      </c>
      <c r="F91" s="36" t="s">
        <v>48</v>
      </c>
      <c r="G91" s="20" t="s">
        <v>160</v>
      </c>
      <c r="H91" s="21" t="s">
        <v>46</v>
      </c>
      <c r="I91" s="26" t="s">
        <v>65</v>
      </c>
      <c r="J91" s="26"/>
      <c r="K91" s="20">
        <v>80300000</v>
      </c>
      <c r="L91" s="18" t="s">
        <v>161</v>
      </c>
      <c r="M91" s="23" t="s">
        <v>267</v>
      </c>
    </row>
    <row r="92" spans="2:13" s="18" customFormat="1" ht="63">
      <c r="B92" s="35" t="s">
        <v>43</v>
      </c>
      <c r="C92" s="20" t="s">
        <v>292</v>
      </c>
      <c r="D92" s="21" t="s">
        <v>122</v>
      </c>
      <c r="E92" s="36" t="s">
        <v>293</v>
      </c>
      <c r="F92" s="36" t="s">
        <v>48</v>
      </c>
      <c r="G92" s="20" t="s">
        <v>160</v>
      </c>
      <c r="H92" s="21" t="s">
        <v>46</v>
      </c>
      <c r="I92" s="26" t="s">
        <v>65</v>
      </c>
      <c r="J92" s="26"/>
      <c r="K92" s="20">
        <v>80300000</v>
      </c>
      <c r="L92" s="18" t="s">
        <v>161</v>
      </c>
      <c r="M92" s="23" t="s">
        <v>267</v>
      </c>
    </row>
    <row r="93" spans="2:13" s="18" customFormat="1" ht="63">
      <c r="B93" s="35" t="s">
        <v>43</v>
      </c>
      <c r="C93" s="20" t="s">
        <v>294</v>
      </c>
      <c r="D93" s="21" t="s">
        <v>122</v>
      </c>
      <c r="E93" s="36" t="s">
        <v>295</v>
      </c>
      <c r="F93" s="36" t="s">
        <v>48</v>
      </c>
      <c r="G93" s="20" t="s">
        <v>160</v>
      </c>
      <c r="H93" s="21" t="s">
        <v>46</v>
      </c>
      <c r="I93" s="26" t="s">
        <v>65</v>
      </c>
      <c r="J93" s="26"/>
      <c r="K93" s="20">
        <v>41800000</v>
      </c>
      <c r="L93" s="18" t="s">
        <v>161</v>
      </c>
      <c r="M93" s="23" t="s">
        <v>267</v>
      </c>
    </row>
    <row r="94" spans="2:13" s="18" customFormat="1" ht="63">
      <c r="B94" s="35" t="s">
        <v>43</v>
      </c>
      <c r="C94" s="20" t="s">
        <v>296</v>
      </c>
      <c r="D94" s="21" t="s">
        <v>122</v>
      </c>
      <c r="E94" s="36" t="s">
        <v>297</v>
      </c>
      <c r="F94" s="36" t="s">
        <v>48</v>
      </c>
      <c r="G94" s="20" t="s">
        <v>160</v>
      </c>
      <c r="H94" s="21" t="s">
        <v>46</v>
      </c>
      <c r="I94" s="26" t="s">
        <v>65</v>
      </c>
      <c r="J94" s="26"/>
      <c r="K94" s="20">
        <v>41800000</v>
      </c>
      <c r="L94" s="18" t="s">
        <v>161</v>
      </c>
      <c r="M94" s="23" t="s">
        <v>267</v>
      </c>
    </row>
    <row r="95" spans="2:13" s="18" customFormat="1" ht="63">
      <c r="B95" s="35" t="s">
        <v>43</v>
      </c>
      <c r="C95" s="20" t="s">
        <v>298</v>
      </c>
      <c r="D95" s="21" t="s">
        <v>122</v>
      </c>
      <c r="E95" s="36" t="s">
        <v>299</v>
      </c>
      <c r="F95" s="36" t="s">
        <v>48</v>
      </c>
      <c r="G95" s="20" t="s">
        <v>160</v>
      </c>
      <c r="H95" s="21" t="s">
        <v>46</v>
      </c>
      <c r="I95" s="26" t="s">
        <v>65</v>
      </c>
      <c r="J95" s="26"/>
      <c r="K95" s="20">
        <v>41800000</v>
      </c>
      <c r="L95" s="18" t="s">
        <v>161</v>
      </c>
      <c r="M95" s="23" t="s">
        <v>267</v>
      </c>
    </row>
    <row r="96" spans="2:13" s="14" customFormat="1" ht="63">
      <c r="B96" s="35" t="s">
        <v>43</v>
      </c>
      <c r="C96" s="20" t="s">
        <v>300</v>
      </c>
      <c r="D96" s="21" t="s">
        <v>122</v>
      </c>
      <c r="E96" s="36" t="s">
        <v>301</v>
      </c>
      <c r="F96" s="36" t="s">
        <v>48</v>
      </c>
      <c r="G96" s="20" t="s">
        <v>160</v>
      </c>
      <c r="H96" s="21" t="s">
        <v>46</v>
      </c>
      <c r="I96" s="26" t="s">
        <v>65</v>
      </c>
      <c r="J96" s="26"/>
      <c r="K96" s="20">
        <v>41800000</v>
      </c>
      <c r="L96" s="18" t="s">
        <v>161</v>
      </c>
      <c r="M96" s="23" t="s">
        <v>267</v>
      </c>
    </row>
    <row r="97" spans="2:13" s="14" customFormat="1" ht="63">
      <c r="B97" s="35" t="s">
        <v>43</v>
      </c>
      <c r="C97" s="20" t="s">
        <v>302</v>
      </c>
      <c r="D97" s="21" t="s">
        <v>122</v>
      </c>
      <c r="E97" s="36" t="s">
        <v>303</v>
      </c>
      <c r="F97" s="36" t="s">
        <v>48</v>
      </c>
      <c r="G97" s="20" t="s">
        <v>160</v>
      </c>
      <c r="H97" s="21" t="s">
        <v>46</v>
      </c>
      <c r="I97" s="26" t="s">
        <v>65</v>
      </c>
      <c r="J97" s="26"/>
      <c r="K97" s="20">
        <v>41800000</v>
      </c>
      <c r="L97" s="18" t="s">
        <v>161</v>
      </c>
      <c r="M97" s="23" t="s">
        <v>267</v>
      </c>
    </row>
    <row r="98" spans="2:13" s="14" customFormat="1" ht="63">
      <c r="B98" s="35" t="s">
        <v>43</v>
      </c>
      <c r="C98" s="20" t="s">
        <v>304</v>
      </c>
      <c r="D98" s="21" t="s">
        <v>122</v>
      </c>
      <c r="E98" s="36" t="s">
        <v>305</v>
      </c>
      <c r="F98" s="36" t="s">
        <v>48</v>
      </c>
      <c r="G98" s="20" t="s">
        <v>160</v>
      </c>
      <c r="H98" s="21" t="s">
        <v>46</v>
      </c>
      <c r="I98" s="26" t="s">
        <v>65</v>
      </c>
      <c r="J98" s="26"/>
      <c r="K98" s="20">
        <v>41800000</v>
      </c>
      <c r="L98" s="18" t="s">
        <v>161</v>
      </c>
      <c r="M98" s="23" t="s">
        <v>267</v>
      </c>
    </row>
    <row r="99" spans="2:13" s="14" customFormat="1" ht="63">
      <c r="B99" s="35" t="s">
        <v>43</v>
      </c>
      <c r="C99" s="20" t="s">
        <v>306</v>
      </c>
      <c r="D99" s="21" t="s">
        <v>122</v>
      </c>
      <c r="E99" s="36" t="s">
        <v>307</v>
      </c>
      <c r="F99" s="36" t="s">
        <v>48</v>
      </c>
      <c r="G99" s="20" t="s">
        <v>160</v>
      </c>
      <c r="H99" s="21" t="s">
        <v>46</v>
      </c>
      <c r="I99" s="26" t="s">
        <v>76</v>
      </c>
      <c r="J99" s="26"/>
      <c r="K99" s="20">
        <v>27729079</v>
      </c>
      <c r="L99" s="18" t="s">
        <v>161</v>
      </c>
      <c r="M99" s="23" t="s">
        <v>267</v>
      </c>
    </row>
    <row r="100" spans="2:13" s="14" customFormat="1" ht="63">
      <c r="B100" s="35" t="s">
        <v>43</v>
      </c>
      <c r="C100" s="20" t="s">
        <v>308</v>
      </c>
      <c r="D100" s="21" t="s">
        <v>122</v>
      </c>
      <c r="E100" s="36" t="s">
        <v>309</v>
      </c>
      <c r="F100" s="36" t="s">
        <v>48</v>
      </c>
      <c r="G100" s="20" t="s">
        <v>160</v>
      </c>
      <c r="H100" s="21" t="s">
        <v>46</v>
      </c>
      <c r="I100" s="26" t="s">
        <v>96</v>
      </c>
      <c r="J100" s="26"/>
      <c r="K100" s="20">
        <v>104244672</v>
      </c>
      <c r="L100" s="18" t="s">
        <v>161</v>
      </c>
      <c r="M100" s="23" t="s">
        <v>267</v>
      </c>
    </row>
    <row r="101" spans="2:13" s="14" customFormat="1" ht="60">
      <c r="B101" s="35" t="s">
        <v>43</v>
      </c>
      <c r="C101" s="20" t="s">
        <v>310</v>
      </c>
      <c r="D101" s="21" t="s">
        <v>122</v>
      </c>
      <c r="E101" s="36" t="s">
        <v>311</v>
      </c>
      <c r="F101" s="36" t="s">
        <v>54</v>
      </c>
      <c r="G101" s="20" t="s">
        <v>160</v>
      </c>
      <c r="H101" s="21" t="s">
        <v>90</v>
      </c>
      <c r="I101" s="26" t="s">
        <v>65</v>
      </c>
      <c r="J101" s="26"/>
      <c r="K101" s="20">
        <v>255000000</v>
      </c>
      <c r="L101" s="18" t="s">
        <v>161</v>
      </c>
      <c r="M101" s="23" t="s">
        <v>267</v>
      </c>
    </row>
    <row r="102" spans="2:13" s="14" customFormat="1" ht="60">
      <c r="B102" s="35" t="s">
        <v>43</v>
      </c>
      <c r="C102" s="20" t="s">
        <v>312</v>
      </c>
      <c r="D102" s="21" t="s">
        <v>122</v>
      </c>
      <c r="E102" s="36" t="s">
        <v>313</v>
      </c>
      <c r="F102" s="36" t="s">
        <v>92</v>
      </c>
      <c r="G102" s="20" t="s">
        <v>160</v>
      </c>
      <c r="H102" s="21" t="s">
        <v>90</v>
      </c>
      <c r="I102" s="26" t="s">
        <v>65</v>
      </c>
      <c r="J102" s="26"/>
      <c r="K102" s="20">
        <v>418675000</v>
      </c>
      <c r="L102" s="18" t="s">
        <v>161</v>
      </c>
      <c r="M102" s="23" t="s">
        <v>267</v>
      </c>
    </row>
    <row r="103" spans="2:13" s="14" customFormat="1" ht="60">
      <c r="B103" s="35" t="s">
        <v>43</v>
      </c>
      <c r="C103" s="20" t="s">
        <v>314</v>
      </c>
      <c r="D103" s="21" t="s">
        <v>122</v>
      </c>
      <c r="E103" s="36" t="s">
        <v>315</v>
      </c>
      <c r="F103" s="36" t="s">
        <v>77</v>
      </c>
      <c r="G103" s="20" t="s">
        <v>160</v>
      </c>
      <c r="H103" s="21" t="s">
        <v>70</v>
      </c>
      <c r="I103" s="26" t="s">
        <v>65</v>
      </c>
      <c r="J103" s="26"/>
      <c r="K103" s="20">
        <v>96870000</v>
      </c>
      <c r="L103" s="18" t="s">
        <v>161</v>
      </c>
      <c r="M103" s="23" t="s">
        <v>267</v>
      </c>
    </row>
    <row r="104" spans="2:13" s="14" customFormat="1" ht="60">
      <c r="B104" s="35" t="s">
        <v>43</v>
      </c>
      <c r="C104" s="37" t="s">
        <v>316</v>
      </c>
      <c r="D104" s="38" t="s">
        <v>122</v>
      </c>
      <c r="E104" s="36" t="s">
        <v>317</v>
      </c>
      <c r="F104" s="36" t="s">
        <v>92</v>
      </c>
      <c r="G104" s="20" t="s">
        <v>160</v>
      </c>
      <c r="H104" s="38" t="s">
        <v>75</v>
      </c>
      <c r="I104" s="32" t="s">
        <v>65</v>
      </c>
      <c r="J104" s="32"/>
      <c r="K104" s="37">
        <v>659370000</v>
      </c>
      <c r="L104" s="18" t="s">
        <v>161</v>
      </c>
      <c r="M104" s="23" t="s">
        <v>267</v>
      </c>
    </row>
    <row r="105" spans="2:13" s="14" customFormat="1" ht="60">
      <c r="B105" s="25" t="s">
        <v>67</v>
      </c>
      <c r="C105" s="26" t="s">
        <v>264</v>
      </c>
      <c r="D105" s="26" t="s">
        <v>265</v>
      </c>
      <c r="E105" s="26" t="s">
        <v>266</v>
      </c>
      <c r="F105" s="26" t="s">
        <v>60</v>
      </c>
      <c r="G105" s="20" t="s">
        <v>160</v>
      </c>
      <c r="H105" s="26" t="s">
        <v>64</v>
      </c>
      <c r="I105" s="26" t="s">
        <v>65</v>
      </c>
      <c r="J105" s="26"/>
      <c r="K105" s="27">
        <v>1659287</v>
      </c>
      <c r="L105" s="18" t="s">
        <v>161</v>
      </c>
      <c r="M105" s="23" t="s">
        <v>267</v>
      </c>
    </row>
    <row r="106" spans="2:13" s="14" customFormat="1" ht="60">
      <c r="B106" s="25" t="s">
        <v>67</v>
      </c>
      <c r="C106" s="26" t="s">
        <v>318</v>
      </c>
      <c r="D106" s="26" t="s">
        <v>265</v>
      </c>
      <c r="E106" s="26" t="s">
        <v>166</v>
      </c>
      <c r="F106" s="26" t="s">
        <v>48</v>
      </c>
      <c r="G106" s="20" t="s">
        <v>160</v>
      </c>
      <c r="H106" s="26" t="s">
        <v>46</v>
      </c>
      <c r="I106" s="26" t="s">
        <v>59</v>
      </c>
      <c r="J106" s="45" t="s">
        <v>154</v>
      </c>
      <c r="K106" s="27">
        <v>352949308</v>
      </c>
      <c r="L106" s="39">
        <v>70052418</v>
      </c>
      <c r="M106" s="23" t="s">
        <v>267</v>
      </c>
    </row>
    <row r="107" spans="2:13" s="14" customFormat="1" ht="60">
      <c r="B107" s="25" t="s">
        <v>49</v>
      </c>
      <c r="C107" s="26" t="s">
        <v>319</v>
      </c>
      <c r="D107" s="26" t="s">
        <v>126</v>
      </c>
      <c r="E107" s="26" t="s">
        <v>320</v>
      </c>
      <c r="F107" s="26" t="s">
        <v>92</v>
      </c>
      <c r="G107" s="20" t="s">
        <v>153</v>
      </c>
      <c r="H107" s="26" t="s">
        <v>75</v>
      </c>
      <c r="I107" s="26" t="s">
        <v>65</v>
      </c>
      <c r="J107" s="26"/>
      <c r="K107" s="27">
        <v>25000000</v>
      </c>
      <c r="L107" s="18" t="s">
        <v>161</v>
      </c>
      <c r="M107" s="23" t="s">
        <v>321</v>
      </c>
    </row>
    <row r="108" spans="2:13" s="14" customFormat="1" ht="45">
      <c r="B108" s="25" t="s">
        <v>49</v>
      </c>
      <c r="C108" s="26" t="s">
        <v>322</v>
      </c>
      <c r="D108" s="26" t="s">
        <v>126</v>
      </c>
      <c r="E108" s="26" t="s">
        <v>323</v>
      </c>
      <c r="F108" s="26" t="s">
        <v>60</v>
      </c>
      <c r="G108" s="20" t="s">
        <v>153</v>
      </c>
      <c r="H108" s="26" t="s">
        <v>64</v>
      </c>
      <c r="I108" s="26" t="s">
        <v>65</v>
      </c>
      <c r="J108" s="26"/>
      <c r="K108" s="41">
        <v>15000000</v>
      </c>
      <c r="L108" s="18" t="s">
        <v>161</v>
      </c>
      <c r="M108" s="23" t="s">
        <v>321</v>
      </c>
    </row>
    <row r="109" spans="2:13" s="14" customFormat="1" ht="60">
      <c r="B109" s="25" t="s">
        <v>49</v>
      </c>
      <c r="C109" s="26" t="s">
        <v>324</v>
      </c>
      <c r="D109" s="26" t="s">
        <v>126</v>
      </c>
      <c r="E109" s="26" t="s">
        <v>325</v>
      </c>
      <c r="F109" s="26" t="s">
        <v>60</v>
      </c>
      <c r="G109" s="20" t="s">
        <v>153</v>
      </c>
      <c r="H109" s="26" t="s">
        <v>90</v>
      </c>
      <c r="I109" s="26" t="s">
        <v>65</v>
      </c>
      <c r="J109" s="26"/>
      <c r="K109" s="27">
        <v>10000000</v>
      </c>
      <c r="L109" s="18" t="s">
        <v>161</v>
      </c>
      <c r="M109" s="23" t="s">
        <v>326</v>
      </c>
    </row>
    <row r="110" spans="2:13" s="14" customFormat="1" ht="60">
      <c r="B110" s="25" t="s">
        <v>49</v>
      </c>
      <c r="C110" s="26" t="s">
        <v>327</v>
      </c>
      <c r="D110" s="26" t="s">
        <v>126</v>
      </c>
      <c r="E110" s="26" t="s">
        <v>328</v>
      </c>
      <c r="F110" s="26" t="s">
        <v>92</v>
      </c>
      <c r="G110" s="20" t="s">
        <v>153</v>
      </c>
      <c r="H110" s="26" t="s">
        <v>64</v>
      </c>
      <c r="I110" s="26" t="s">
        <v>65</v>
      </c>
      <c r="J110" s="26"/>
      <c r="K110" s="42">
        <v>83000000</v>
      </c>
      <c r="L110" s="18" t="s">
        <v>161</v>
      </c>
      <c r="M110" s="23" t="s">
        <v>326</v>
      </c>
    </row>
    <row r="111" spans="2:13" s="14" customFormat="1" ht="60">
      <c r="B111" s="25" t="s">
        <v>49</v>
      </c>
      <c r="C111" s="26" t="s">
        <v>329</v>
      </c>
      <c r="D111" s="26" t="s">
        <v>126</v>
      </c>
      <c r="E111" s="26" t="s">
        <v>330</v>
      </c>
      <c r="F111" s="26" t="s">
        <v>48</v>
      </c>
      <c r="G111" s="20" t="s">
        <v>153</v>
      </c>
      <c r="H111" s="26" t="s">
        <v>46</v>
      </c>
      <c r="I111" s="26" t="s">
        <v>65</v>
      </c>
      <c r="J111" s="26"/>
      <c r="K111" s="27">
        <v>39750000</v>
      </c>
      <c r="L111" s="18" t="s">
        <v>161</v>
      </c>
      <c r="M111" s="23" t="s">
        <v>326</v>
      </c>
    </row>
    <row r="112" spans="2:13" s="14" customFormat="1" ht="60">
      <c r="B112" s="25" t="s">
        <v>49</v>
      </c>
      <c r="C112" s="26" t="s">
        <v>331</v>
      </c>
      <c r="D112" s="26" t="s">
        <v>126</v>
      </c>
      <c r="E112" s="26" t="s">
        <v>332</v>
      </c>
      <c r="F112" s="26" t="s">
        <v>48</v>
      </c>
      <c r="G112" s="20" t="s">
        <v>153</v>
      </c>
      <c r="H112" s="26" t="s">
        <v>46</v>
      </c>
      <c r="I112" s="26" t="s">
        <v>65</v>
      </c>
      <c r="J112" s="26"/>
      <c r="K112" s="42">
        <v>105000000</v>
      </c>
      <c r="L112" s="18" t="s">
        <v>161</v>
      </c>
      <c r="M112" s="23" t="s">
        <v>326</v>
      </c>
    </row>
    <row r="113" spans="2:13" s="14" customFormat="1" ht="60">
      <c r="B113" s="25" t="s">
        <v>49</v>
      </c>
      <c r="C113" s="26" t="s">
        <v>333</v>
      </c>
      <c r="D113" s="26" t="s">
        <v>126</v>
      </c>
      <c r="E113" s="26" t="s">
        <v>334</v>
      </c>
      <c r="F113" s="26" t="s">
        <v>48</v>
      </c>
      <c r="G113" s="20" t="s">
        <v>153</v>
      </c>
      <c r="H113" s="26" t="s">
        <v>46</v>
      </c>
      <c r="I113" s="26" t="s">
        <v>65</v>
      </c>
      <c r="J113" s="26"/>
      <c r="K113" s="27">
        <v>54000000</v>
      </c>
      <c r="L113" s="18" t="s">
        <v>161</v>
      </c>
      <c r="M113" s="23" t="s">
        <v>326</v>
      </c>
    </row>
    <row r="114" spans="2:13" s="14" customFormat="1" ht="90">
      <c r="B114" s="25" t="s">
        <v>49</v>
      </c>
      <c r="C114" s="26" t="s">
        <v>335</v>
      </c>
      <c r="D114" s="26" t="s">
        <v>126</v>
      </c>
      <c r="E114" s="26" t="s">
        <v>336</v>
      </c>
      <c r="F114" s="26" t="s">
        <v>48</v>
      </c>
      <c r="G114" s="20" t="s">
        <v>153</v>
      </c>
      <c r="H114" s="26" t="s">
        <v>46</v>
      </c>
      <c r="I114" s="26" t="s">
        <v>65</v>
      </c>
      <c r="J114" s="26"/>
      <c r="K114" s="41">
        <v>105235675</v>
      </c>
      <c r="L114" s="18" t="s">
        <v>161</v>
      </c>
      <c r="M114" s="23" t="s">
        <v>326</v>
      </c>
    </row>
    <row r="115" spans="2:13" s="14" customFormat="1" ht="45">
      <c r="B115" s="25" t="s">
        <v>49</v>
      </c>
      <c r="C115" s="26" t="s">
        <v>337</v>
      </c>
      <c r="D115" s="26" t="s">
        <v>127</v>
      </c>
      <c r="E115" s="26" t="s">
        <v>338</v>
      </c>
      <c r="F115" s="26" t="s">
        <v>77</v>
      </c>
      <c r="G115" s="20" t="s">
        <v>339</v>
      </c>
      <c r="H115" s="26" t="s">
        <v>64</v>
      </c>
      <c r="I115" s="26" t="s">
        <v>65</v>
      </c>
      <c r="J115" s="26"/>
      <c r="K115" s="27">
        <v>209434704</v>
      </c>
      <c r="L115" s="18" t="s">
        <v>161</v>
      </c>
      <c r="M115" s="23" t="s">
        <v>340</v>
      </c>
    </row>
    <row r="116" spans="2:13" s="14" customFormat="1" ht="60">
      <c r="B116" s="25" t="s">
        <v>49</v>
      </c>
      <c r="C116" s="26" t="s">
        <v>341</v>
      </c>
      <c r="D116" s="26" t="s">
        <v>127</v>
      </c>
      <c r="E116" s="26" t="s">
        <v>342</v>
      </c>
      <c r="F116" s="26" t="s">
        <v>48</v>
      </c>
      <c r="G116" s="20" t="s">
        <v>339</v>
      </c>
      <c r="H116" s="26" t="s">
        <v>90</v>
      </c>
      <c r="I116" s="26" t="s">
        <v>53</v>
      </c>
      <c r="J116" s="45" t="s">
        <v>154</v>
      </c>
      <c r="K116" s="20">
        <v>39600000</v>
      </c>
      <c r="L116" s="20">
        <v>26480000</v>
      </c>
      <c r="M116" s="23" t="s">
        <v>340</v>
      </c>
    </row>
    <row r="117" spans="2:13" s="14" customFormat="1" ht="60">
      <c r="B117" s="25" t="s">
        <v>49</v>
      </c>
      <c r="C117" s="26" t="s">
        <v>343</v>
      </c>
      <c r="D117" s="26" t="s">
        <v>127</v>
      </c>
      <c r="E117" s="26" t="s">
        <v>338</v>
      </c>
      <c r="F117" s="26" t="s">
        <v>48</v>
      </c>
      <c r="G117" s="20" t="s">
        <v>339</v>
      </c>
      <c r="H117" s="26" t="s">
        <v>90</v>
      </c>
      <c r="I117" s="26" t="s">
        <v>65</v>
      </c>
      <c r="J117" s="26"/>
      <c r="K117" s="27">
        <v>38160000</v>
      </c>
      <c r="L117" s="18" t="s">
        <v>161</v>
      </c>
      <c r="M117" s="23" t="s">
        <v>340</v>
      </c>
    </row>
    <row r="118" spans="2:13" s="14" customFormat="1" ht="45">
      <c r="B118" s="25" t="s">
        <v>49</v>
      </c>
      <c r="C118" s="26" t="s">
        <v>344</v>
      </c>
      <c r="D118" s="26" t="s">
        <v>127</v>
      </c>
      <c r="E118" s="26" t="s">
        <v>338</v>
      </c>
      <c r="F118" s="26" t="s">
        <v>54</v>
      </c>
      <c r="G118" s="20" t="s">
        <v>339</v>
      </c>
      <c r="H118" s="26" t="s">
        <v>90</v>
      </c>
      <c r="I118" s="26" t="s">
        <v>98</v>
      </c>
      <c r="J118" s="26"/>
      <c r="K118" s="27">
        <v>11673600</v>
      </c>
      <c r="L118" s="18" t="s">
        <v>161</v>
      </c>
      <c r="M118" s="23" t="s">
        <v>340</v>
      </c>
    </row>
    <row r="119" spans="2:13" s="14" customFormat="1" ht="60">
      <c r="B119" s="25" t="s">
        <v>49</v>
      </c>
      <c r="C119" s="26" t="s">
        <v>345</v>
      </c>
      <c r="D119" s="26" t="s">
        <v>127</v>
      </c>
      <c r="E119" s="26" t="s">
        <v>346</v>
      </c>
      <c r="F119" s="26" t="s">
        <v>92</v>
      </c>
      <c r="G119" s="20" t="s">
        <v>339</v>
      </c>
      <c r="H119" s="26" t="s">
        <v>75</v>
      </c>
      <c r="I119" s="26" t="s">
        <v>65</v>
      </c>
      <c r="J119" s="26"/>
      <c r="K119" s="27">
        <v>210000000</v>
      </c>
      <c r="L119" s="18" t="s">
        <v>161</v>
      </c>
      <c r="M119" s="23" t="s">
        <v>347</v>
      </c>
    </row>
    <row r="120" spans="2:13" s="14" customFormat="1">
      <c r="B120" s="25"/>
      <c r="C120" s="25" t="s">
        <v>348</v>
      </c>
      <c r="D120" s="25"/>
      <c r="E120" s="18"/>
      <c r="F120" s="18"/>
      <c r="G120" s="18"/>
      <c r="H120" s="25"/>
      <c r="I120" s="25"/>
      <c r="J120" s="25"/>
      <c r="K120" s="43">
        <f>SUBTOTAL(109,T_PA92122[VALOR TOTAL 
ESTIMADO])</f>
        <v>17189894721</v>
      </c>
      <c r="L120" s="18"/>
      <c r="M120" s="44">
        <f>SUBTOTAL(103,T_PA92122[DATOS DE CONTACTO DEL RESPONSABLE])</f>
        <v>107</v>
      </c>
    </row>
    <row r="121" spans="2:13" s="14" customFormat="1">
      <c r="B121"/>
      <c r="C121"/>
      <c r="D121"/>
      <c r="E121" s="11"/>
      <c r="F121" s="11"/>
      <c r="G121" s="11"/>
      <c r="H121" s="11"/>
      <c r="K121" s="11"/>
      <c r="M121" s="11"/>
    </row>
    <row r="122" spans="2:13" s="14" customFormat="1">
      <c r="B122"/>
      <c r="C122"/>
      <c r="D122"/>
      <c r="E122" s="11"/>
      <c r="F122" s="11"/>
      <c r="G122" s="11"/>
      <c r="H122" s="11"/>
      <c r="K122" s="11"/>
      <c r="M122" s="11"/>
    </row>
    <row r="123" spans="2:13" s="14" customFormat="1">
      <c r="B123"/>
      <c r="C123"/>
      <c r="D123"/>
      <c r="E123" s="11"/>
      <c r="F123" s="11"/>
      <c r="G123" s="11"/>
      <c r="H123" s="11"/>
      <c r="K123" s="11"/>
      <c r="M123" s="11"/>
    </row>
    <row r="124" spans="2:13" s="14" customFormat="1">
      <c r="B124"/>
      <c r="C124"/>
      <c r="D124"/>
      <c r="E124" s="11"/>
      <c r="F124" s="11"/>
      <c r="G124" s="11"/>
      <c r="H124" s="11"/>
      <c r="K124" s="11"/>
      <c r="M124" s="11"/>
    </row>
    <row r="125" spans="2:13" s="14" customFormat="1">
      <c r="B125"/>
      <c r="C125"/>
      <c r="D125"/>
      <c r="E125" s="11"/>
      <c r="F125" s="11"/>
      <c r="G125" s="11"/>
      <c r="H125" s="11"/>
      <c r="K125" s="11"/>
      <c r="M125" s="11"/>
    </row>
    <row r="126" spans="2:13" s="14" customFormat="1">
      <c r="B126"/>
      <c r="C126"/>
      <c r="D126"/>
      <c r="E126" s="11"/>
      <c r="F126" s="11"/>
      <c r="G126" s="11"/>
      <c r="H126" s="11"/>
      <c r="K126" s="11"/>
      <c r="M126" s="11"/>
    </row>
    <row r="127" spans="2:13" s="14" customFormat="1">
      <c r="B127"/>
      <c r="C127"/>
      <c r="D127"/>
      <c r="E127" s="11"/>
      <c r="F127" s="11"/>
      <c r="G127" s="11"/>
      <c r="H127" s="11"/>
      <c r="K127" s="11"/>
      <c r="M127" s="11"/>
    </row>
    <row r="128" spans="2:13" s="14" customFormat="1">
      <c r="B128"/>
      <c r="C128"/>
      <c r="D128"/>
      <c r="E128" s="11"/>
      <c r="F128" s="11"/>
      <c r="G128" s="11"/>
      <c r="H128" s="11"/>
      <c r="K128" s="11"/>
      <c r="M128" s="11"/>
    </row>
    <row r="129" spans="2:13" s="14" customFormat="1">
      <c r="B129"/>
      <c r="C129"/>
      <c r="D129"/>
      <c r="E129" s="11"/>
      <c r="F129" s="11"/>
      <c r="G129" s="11"/>
      <c r="H129" s="11"/>
      <c r="K129" s="11"/>
      <c r="M129" s="11"/>
    </row>
    <row r="130" spans="2:13" s="14" customFormat="1">
      <c r="B130"/>
      <c r="C130"/>
      <c r="D130"/>
      <c r="E130" s="11"/>
      <c r="F130" s="11"/>
      <c r="G130" s="11"/>
      <c r="H130" s="11"/>
      <c r="K130" s="11"/>
      <c r="M130" s="11"/>
    </row>
    <row r="131" spans="2:13" s="14" customFormat="1">
      <c r="B131"/>
      <c r="C131"/>
      <c r="D131"/>
      <c r="E131" s="11"/>
      <c r="F131" s="11"/>
      <c r="G131" s="11"/>
      <c r="H131" s="11"/>
      <c r="K131" s="11"/>
      <c r="M131" s="11"/>
    </row>
    <row r="132" spans="2:13" s="14" customFormat="1">
      <c r="B132"/>
      <c r="C132"/>
      <c r="D132"/>
      <c r="E132" s="11"/>
      <c r="F132" s="11"/>
      <c r="G132" s="11"/>
      <c r="H132" s="11"/>
      <c r="K132" s="11"/>
      <c r="M132" s="11"/>
    </row>
    <row r="133" spans="2:13" s="14" customFormat="1">
      <c r="B133"/>
      <c r="C133"/>
      <c r="D133"/>
      <c r="E133" s="11"/>
      <c r="F133" s="11"/>
      <c r="G133" s="11"/>
      <c r="H133" s="11"/>
      <c r="K133" s="11"/>
      <c r="M133" s="11"/>
    </row>
    <row r="134" spans="2:13" s="14" customFormat="1">
      <c r="B134"/>
      <c r="C134"/>
      <c r="D134"/>
      <c r="E134" s="11"/>
      <c r="F134" s="11"/>
      <c r="G134" s="11"/>
      <c r="H134" s="11"/>
      <c r="K134" s="11"/>
      <c r="M134" s="11"/>
    </row>
    <row r="135" spans="2:13" s="14" customFormat="1">
      <c r="B135"/>
      <c r="C135"/>
      <c r="D135"/>
      <c r="E135" s="11"/>
      <c r="F135" s="11"/>
      <c r="G135" s="11"/>
      <c r="H135" s="11"/>
      <c r="K135" s="11"/>
      <c r="M135" s="11"/>
    </row>
    <row r="136" spans="2:13" s="14" customFormat="1">
      <c r="B136"/>
      <c r="C136"/>
      <c r="D136"/>
      <c r="E136" s="11"/>
      <c r="F136" s="11"/>
      <c r="G136" s="11"/>
      <c r="H136" s="11"/>
      <c r="K136" s="11"/>
      <c r="M136" s="11"/>
    </row>
    <row r="137" spans="2:13" s="14" customFormat="1">
      <c r="B137"/>
      <c r="C137"/>
      <c r="D137"/>
      <c r="E137" s="11"/>
      <c r="F137" s="11"/>
      <c r="G137" s="11"/>
      <c r="H137" s="11"/>
      <c r="K137" s="11"/>
      <c r="M137" s="11"/>
    </row>
    <row r="138" spans="2:13" s="14" customFormat="1">
      <c r="B138"/>
      <c r="C138"/>
      <c r="D138"/>
      <c r="E138" s="11"/>
      <c r="F138" s="11"/>
      <c r="G138" s="11"/>
      <c r="H138" s="11"/>
      <c r="K138" s="11"/>
      <c r="M138" s="11"/>
    </row>
    <row r="139" spans="2:13" s="14" customFormat="1">
      <c r="B139"/>
      <c r="C139"/>
      <c r="D139"/>
      <c r="E139" s="11"/>
      <c r="F139" s="11"/>
      <c r="G139" s="11"/>
      <c r="H139" s="11"/>
      <c r="K139" s="11"/>
      <c r="M139" s="11"/>
    </row>
    <row r="140" spans="2:13" s="14" customFormat="1">
      <c r="B140"/>
      <c r="C140"/>
      <c r="D140"/>
      <c r="E140" s="11"/>
      <c r="F140" s="11"/>
      <c r="G140" s="11"/>
      <c r="H140" s="11"/>
      <c r="K140" s="11"/>
      <c r="M140" s="11"/>
    </row>
    <row r="141" spans="2:13" s="14" customFormat="1">
      <c r="B141"/>
      <c r="C141"/>
      <c r="D141"/>
      <c r="E141" s="11"/>
      <c r="F141" s="11"/>
      <c r="G141" s="11"/>
      <c r="H141" s="11"/>
      <c r="K141" s="11"/>
      <c r="M141" s="11"/>
    </row>
    <row r="142" spans="2:13" s="14" customFormat="1">
      <c r="B142"/>
      <c r="C142"/>
      <c r="D142"/>
      <c r="E142" s="11"/>
      <c r="F142" s="11"/>
      <c r="G142" s="11"/>
      <c r="H142" s="11"/>
      <c r="K142" s="11"/>
      <c r="M142" s="11"/>
    </row>
    <row r="143" spans="2:13" s="14" customFormat="1">
      <c r="B143"/>
      <c r="C143"/>
      <c r="D143"/>
      <c r="E143" s="11"/>
      <c r="F143" s="11"/>
      <c r="G143" s="11"/>
      <c r="H143" s="11"/>
      <c r="K143" s="11"/>
      <c r="M143" s="11"/>
    </row>
    <row r="144" spans="2:13" s="14" customFormat="1">
      <c r="B144"/>
      <c r="C144"/>
      <c r="D144"/>
      <c r="E144" s="11"/>
      <c r="F144" s="11"/>
      <c r="G144" s="11"/>
      <c r="H144" s="11"/>
      <c r="K144" s="11"/>
      <c r="M144" s="11"/>
    </row>
    <row r="145" spans="2:13" s="14" customFormat="1">
      <c r="B145"/>
      <c r="C145"/>
      <c r="D145"/>
      <c r="E145" s="11"/>
      <c r="F145" s="11"/>
      <c r="G145" s="11"/>
      <c r="H145" s="11"/>
      <c r="K145" s="11"/>
      <c r="M145" s="11"/>
    </row>
    <row r="146" spans="2:13" s="14" customFormat="1">
      <c r="B146"/>
      <c r="C146"/>
      <c r="D146"/>
      <c r="E146" s="11"/>
      <c r="F146" s="11"/>
      <c r="G146" s="11"/>
      <c r="H146" s="11"/>
      <c r="K146" s="11"/>
      <c r="M146" s="11"/>
    </row>
    <row r="147" spans="2:13" s="14" customFormat="1">
      <c r="B147"/>
      <c r="C147"/>
      <c r="D147"/>
      <c r="E147" s="11"/>
      <c r="F147" s="11"/>
      <c r="G147" s="11"/>
      <c r="H147" s="11"/>
      <c r="K147" s="11"/>
      <c r="M147" s="11"/>
    </row>
    <row r="148" spans="2:13" s="14" customFormat="1">
      <c r="B148"/>
      <c r="C148"/>
      <c r="D148"/>
      <c r="E148" s="11"/>
      <c r="F148" s="11"/>
      <c r="G148" s="11"/>
      <c r="H148" s="11"/>
      <c r="K148" s="11"/>
      <c r="M148" s="11"/>
    </row>
    <row r="149" spans="2:13" s="14" customFormat="1">
      <c r="B149"/>
      <c r="C149"/>
      <c r="D149"/>
      <c r="E149" s="11"/>
      <c r="F149" s="11"/>
      <c r="G149" s="11"/>
      <c r="H149" s="11"/>
      <c r="K149" s="11"/>
      <c r="M149" s="11"/>
    </row>
    <row r="150" spans="2:13" s="14" customFormat="1">
      <c r="B150"/>
      <c r="C150"/>
      <c r="D150"/>
      <c r="E150" s="11"/>
      <c r="F150" s="11"/>
      <c r="G150" s="11"/>
      <c r="H150" s="11"/>
      <c r="K150" s="11"/>
      <c r="M150" s="11"/>
    </row>
    <row r="151" spans="2:13" s="14" customFormat="1">
      <c r="B151"/>
      <c r="C151"/>
      <c r="D151"/>
      <c r="E151" s="11"/>
      <c r="F151" s="11"/>
      <c r="G151" s="11"/>
      <c r="H151" s="11"/>
      <c r="K151" s="11"/>
      <c r="M151" s="11"/>
    </row>
    <row r="152" spans="2:13" s="14" customFormat="1">
      <c r="B152"/>
      <c r="C152"/>
      <c r="D152"/>
      <c r="E152" s="11"/>
      <c r="F152" s="11"/>
      <c r="G152" s="11"/>
      <c r="H152" s="11"/>
      <c r="K152" s="11"/>
      <c r="M152" s="11"/>
    </row>
    <row r="153" spans="2:13" s="14" customFormat="1">
      <c r="B153"/>
      <c r="C153"/>
      <c r="D153"/>
      <c r="E153" s="11"/>
      <c r="F153" s="11"/>
      <c r="G153" s="11"/>
      <c r="H153" s="11"/>
      <c r="K153" s="11"/>
      <c r="M153" s="11"/>
    </row>
    <row r="154" spans="2:13" s="14" customFormat="1">
      <c r="B154"/>
      <c r="C154"/>
      <c r="D154"/>
      <c r="E154" s="11"/>
      <c r="F154" s="11"/>
      <c r="G154" s="11"/>
      <c r="H154" s="11"/>
      <c r="K154" s="11"/>
      <c r="M154" s="11"/>
    </row>
    <row r="155" spans="2:13" s="14" customFormat="1">
      <c r="B155"/>
      <c r="C155"/>
      <c r="D155"/>
      <c r="E155" s="11"/>
      <c r="F155" s="11"/>
      <c r="G155" s="11"/>
      <c r="H155" s="11"/>
      <c r="K155" s="11"/>
      <c r="M155" s="11"/>
    </row>
    <row r="156" spans="2:13" s="14" customFormat="1">
      <c r="B156"/>
      <c r="C156"/>
      <c r="D156"/>
      <c r="E156" s="11"/>
      <c r="F156" s="11"/>
      <c r="G156" s="11"/>
      <c r="H156" s="11"/>
      <c r="K156" s="11"/>
      <c r="M156" s="11"/>
    </row>
    <row r="157" spans="2:13" s="14" customFormat="1">
      <c r="B157"/>
      <c r="C157"/>
      <c r="D157"/>
      <c r="E157" s="11"/>
      <c r="F157" s="11"/>
      <c r="G157" s="11"/>
      <c r="H157" s="11"/>
      <c r="K157" s="11"/>
      <c r="M157" s="11"/>
    </row>
    <row r="158" spans="2:13" s="14" customFormat="1">
      <c r="B158"/>
      <c r="C158"/>
      <c r="D158"/>
      <c r="E158" s="11"/>
      <c r="F158" s="11"/>
      <c r="G158" s="11"/>
      <c r="H158" s="11"/>
      <c r="K158" s="11"/>
      <c r="M158" s="11"/>
    </row>
    <row r="159" spans="2:13" s="14" customFormat="1">
      <c r="B159"/>
      <c r="C159"/>
      <c r="D159"/>
      <c r="E159" s="11"/>
      <c r="F159" s="11"/>
      <c r="G159" s="11"/>
      <c r="H159" s="11"/>
      <c r="K159" s="11"/>
      <c r="M159" s="11"/>
    </row>
    <row r="160" spans="2:13" s="14" customFormat="1">
      <c r="B160"/>
      <c r="C160"/>
      <c r="D160"/>
      <c r="E160" s="11"/>
      <c r="F160" s="11"/>
      <c r="G160" s="11"/>
      <c r="H160" s="11"/>
      <c r="K160" s="11"/>
      <c r="M160" s="11"/>
    </row>
    <row r="161" spans="2:13" s="14" customFormat="1">
      <c r="B161"/>
      <c r="C161"/>
      <c r="D161"/>
      <c r="E161" s="11"/>
      <c r="F161" s="11"/>
      <c r="G161" s="11"/>
      <c r="H161" s="11"/>
      <c r="K161" s="11"/>
      <c r="M161" s="11"/>
    </row>
    <row r="162" spans="2:13" s="14" customFormat="1">
      <c r="B162"/>
      <c r="C162"/>
      <c r="D162"/>
      <c r="E162" s="11"/>
      <c r="F162" s="11"/>
      <c r="G162" s="11"/>
      <c r="H162" s="11"/>
      <c r="K162" s="11"/>
      <c r="M162" s="11"/>
    </row>
    <row r="163" spans="2:13" s="14" customFormat="1">
      <c r="B163"/>
      <c r="C163"/>
      <c r="D163"/>
      <c r="E163" s="11"/>
      <c r="F163" s="11"/>
      <c r="G163" s="11"/>
      <c r="H163" s="11"/>
      <c r="K163" s="11"/>
      <c r="M163" s="11"/>
    </row>
    <row r="164" spans="2:13" s="14" customFormat="1">
      <c r="B164"/>
      <c r="C164"/>
      <c r="D164"/>
      <c r="E164" s="11"/>
      <c r="F164" s="11"/>
      <c r="G164" s="11"/>
      <c r="H164" s="11"/>
      <c r="K164" s="11"/>
      <c r="M164" s="11"/>
    </row>
    <row r="165" spans="2:13" s="14" customFormat="1">
      <c r="B165"/>
      <c r="C165"/>
      <c r="D165"/>
      <c r="E165" s="11"/>
      <c r="F165" s="11"/>
      <c r="G165" s="11"/>
      <c r="H165" s="11"/>
      <c r="K165" s="11"/>
      <c r="M165" s="11"/>
    </row>
    <row r="166" spans="2:13" s="14" customFormat="1">
      <c r="B166"/>
      <c r="C166"/>
      <c r="D166"/>
      <c r="E166" s="11"/>
      <c r="F166" s="11"/>
      <c r="G166" s="11"/>
      <c r="H166" s="11"/>
      <c r="K166" s="11"/>
      <c r="M166" s="11"/>
    </row>
    <row r="167" spans="2:13" s="14" customFormat="1">
      <c r="B167"/>
      <c r="C167"/>
      <c r="D167"/>
      <c r="E167" s="11"/>
      <c r="F167" s="11"/>
      <c r="G167" s="11"/>
      <c r="H167" s="11"/>
      <c r="K167" s="11"/>
      <c r="M167" s="11"/>
    </row>
    <row r="168" spans="2:13" s="14" customFormat="1">
      <c r="B168"/>
      <c r="C168"/>
      <c r="D168"/>
      <c r="E168" s="11"/>
      <c r="F168" s="11"/>
      <c r="G168" s="11"/>
      <c r="H168" s="11"/>
      <c r="K168" s="11"/>
      <c r="M168" s="11"/>
    </row>
    <row r="169" spans="2:13" s="14" customFormat="1">
      <c r="B169"/>
      <c r="C169"/>
      <c r="D169"/>
      <c r="E169" s="11"/>
      <c r="F169" s="11"/>
      <c r="G169" s="11"/>
      <c r="H169" s="11"/>
      <c r="K169" s="11"/>
      <c r="M169" s="11"/>
    </row>
    <row r="170" spans="2:13" s="14" customFormat="1">
      <c r="B170"/>
      <c r="C170"/>
      <c r="D170"/>
      <c r="E170" s="11"/>
      <c r="F170" s="11"/>
      <c r="G170" s="11"/>
      <c r="H170" s="11"/>
      <c r="K170" s="11"/>
      <c r="M170" s="11"/>
    </row>
    <row r="171" spans="2:13" s="14" customFormat="1">
      <c r="B171"/>
      <c r="C171"/>
      <c r="D171"/>
      <c r="E171" s="11"/>
      <c r="F171" s="11"/>
      <c r="G171" s="11"/>
      <c r="H171" s="11"/>
      <c r="K171" s="11"/>
      <c r="M171" s="11"/>
    </row>
    <row r="172" spans="2:13" s="14" customFormat="1">
      <c r="B172"/>
      <c r="C172"/>
      <c r="D172"/>
      <c r="E172" s="11"/>
      <c r="F172" s="11"/>
      <c r="G172" s="11"/>
      <c r="H172" s="11"/>
      <c r="K172" s="11"/>
      <c r="M172" s="11"/>
    </row>
    <row r="173" spans="2:13" s="14" customFormat="1">
      <c r="B173"/>
      <c r="C173"/>
      <c r="D173"/>
      <c r="E173" s="11"/>
      <c r="F173" s="11"/>
      <c r="G173" s="11"/>
      <c r="H173" s="11"/>
      <c r="K173" s="11"/>
      <c r="M173" s="11"/>
    </row>
    <row r="174" spans="2:13" s="14" customFormat="1">
      <c r="B174"/>
      <c r="C174"/>
      <c r="D174"/>
      <c r="E174" s="11"/>
      <c r="F174" s="11"/>
      <c r="G174" s="11"/>
      <c r="H174" s="11"/>
      <c r="K174" s="11"/>
      <c r="M174" s="11"/>
    </row>
    <row r="175" spans="2:13" s="14" customFormat="1">
      <c r="B175"/>
      <c r="C175"/>
      <c r="D175"/>
      <c r="E175" s="11"/>
      <c r="F175" s="11"/>
      <c r="G175" s="11"/>
      <c r="H175" s="11"/>
      <c r="K175" s="11"/>
      <c r="M175" s="11"/>
    </row>
    <row r="176" spans="2:13" s="14" customFormat="1">
      <c r="B176"/>
      <c r="C176"/>
      <c r="D176"/>
      <c r="E176" s="11"/>
      <c r="F176" s="11"/>
      <c r="G176" s="11"/>
      <c r="H176" s="11"/>
      <c r="K176" s="11"/>
      <c r="M176" s="11"/>
    </row>
    <row r="177" spans="2:13" s="14" customFormat="1">
      <c r="B177"/>
      <c r="C177"/>
      <c r="D177"/>
      <c r="E177" s="11"/>
      <c r="F177" s="11"/>
      <c r="G177" s="11"/>
      <c r="H177" s="11"/>
      <c r="K177" s="11"/>
      <c r="M177" s="11"/>
    </row>
    <row r="178" spans="2:13" s="14" customFormat="1">
      <c r="B178"/>
      <c r="C178"/>
      <c r="D178"/>
      <c r="E178" s="11"/>
      <c r="F178" s="11"/>
      <c r="G178" s="11"/>
      <c r="H178" s="11"/>
      <c r="K178" s="11"/>
      <c r="M178" s="11"/>
    </row>
  </sheetData>
  <mergeCells count="8">
    <mergeCell ref="C8:E8"/>
    <mergeCell ref="C9:E9"/>
    <mergeCell ref="B2:E2"/>
    <mergeCell ref="C3:E3"/>
    <mergeCell ref="C4:E4"/>
    <mergeCell ref="C5:E5"/>
    <mergeCell ref="C6:E6"/>
    <mergeCell ref="C7:E7"/>
  </mergeCells>
  <phoneticPr fontId="9" type="noConversion"/>
  <conditionalFormatting sqref="J13:J14">
    <cfRule type="containsText" dxfId="1" priority="1" operator="containsText" text="RADICADO">
      <formula>NOT(ISERROR(SEARCH("RADICADO",J13)))</formula>
    </cfRule>
    <cfRule type="containsText" dxfId="0" priority="2" operator="containsText" text="RADICADO">
      <formula>NOT(ISERROR(SEARCH("RADICADO",J13)))</formula>
    </cfRule>
  </conditionalFormatting>
  <dataValidations disablePrompts="1" count="1">
    <dataValidation type="list" allowBlank="1" showInputMessage="1" showErrorMessage="1" sqref="I81:I104 K81:M104" xr:uid="{FD396B6B-91B5-46D7-9AFF-A00C41605C99}">
      <formula1>RUBRO_PRESUPUESTAL</formula1>
    </dataValidation>
  </dataValidations>
  <pageMargins left="0.7" right="0.7" top="0.75" bottom="0.75" header="0.3" footer="0.3"/>
  <pageSetup scale="1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D7B84C5B9E8446A9168A8E6DF18A0D" ma:contentTypeVersion="2" ma:contentTypeDescription="Crear nuevo documento." ma:contentTypeScope="" ma:versionID="10f1a0592056ed7f66906187514846d6">
  <xsd:schema xmlns:xsd="http://www.w3.org/2001/XMLSchema" xmlns:xs="http://www.w3.org/2001/XMLSchema" xmlns:p="http://schemas.microsoft.com/office/2006/metadata/properties" xmlns:ns2="91a889e1-d01e-4706-a618-daa72c79503f" xmlns:ns3="3bfbf733-a6c3-488d-a481-abc1b690c7db" targetNamespace="http://schemas.microsoft.com/office/2006/metadata/properties" ma:root="true" ma:fieldsID="b435c48f38510abc07b2ffccce93bd7b" ns2:_="" ns3:_="">
    <xsd:import namespace="91a889e1-d01e-4706-a618-daa72c79503f"/>
    <xsd:import namespace="3bfbf733-a6c3-488d-a481-abc1b690c7db"/>
    <xsd:element name="properties">
      <xsd:complexType>
        <xsd:sequence>
          <xsd:element name="documentManagement">
            <xsd:complexType>
              <xsd:all>
                <xsd:element ref="ns2:A_x00f1_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889e1-d01e-4706-a618-daa72c79503f" elementFormDefault="qualified">
    <xsd:import namespace="http://schemas.microsoft.com/office/2006/documentManagement/types"/>
    <xsd:import namespace="http://schemas.microsoft.com/office/infopath/2007/PartnerControls"/>
    <xsd:element name="A_x00f1_o" ma:index="8" nillable="true" ma:displayName="Año" ma:format="Dropdown" ma:internalName="A_x00f1_o">
      <xsd:simpleType>
        <xsd:restriction base="dms:Choice">
          <xsd:enumeration value="2023"/>
          <xsd:enumeration value="2024"/>
          <xsd:enumeration value="2025"/>
          <xsd:enumeration value="2026"/>
        </xsd:restriction>
      </xsd:simple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_x00f1_o xmlns="91a889e1-d01e-4706-a618-daa72c79503f">2023</A_x00f1_o>
  </documentManagement>
</p:properties>
</file>

<file path=customXml/itemProps1.xml><?xml version="1.0" encoding="utf-8"?>
<ds:datastoreItem xmlns:ds="http://schemas.openxmlformats.org/officeDocument/2006/customXml" ds:itemID="{A8325EE9-E2D7-474C-AC21-560E95621833}">
  <ds:schemaRefs>
    <ds:schemaRef ds:uri="http://schemas.microsoft.com/sharepoint/v3/contenttype/forms"/>
  </ds:schemaRefs>
</ds:datastoreItem>
</file>

<file path=customXml/itemProps2.xml><?xml version="1.0" encoding="utf-8"?>
<ds:datastoreItem xmlns:ds="http://schemas.openxmlformats.org/officeDocument/2006/customXml" ds:itemID="{9E72AD9F-37D9-49A5-94FC-587D51EBC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889e1-d01e-4706-a618-daa72c79503f"/>
    <ds:schemaRef ds:uri="3bfbf733-a6c3-488d-a481-abc1b690c7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FC3675-0505-4549-BACA-BE29F8C90A77}">
  <ds:schemaRefs>
    <ds:schemaRef ds:uri="http://schemas.microsoft.com/office/2006/metadata/properties"/>
    <ds:schemaRef ds:uri="http://schemas.microsoft.com/office/infopath/2007/PartnerControls"/>
    <ds:schemaRef ds:uri="91a889e1-d01e-4706-a618-daa72c7950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GUIA </vt:lpstr>
      <vt:lpstr>LISTAS </vt:lpstr>
      <vt:lpstr>PA</vt:lpstr>
      <vt:lpstr>FECHA_ESTIMADA_DE_INICIO_DE_PROCESOS_DE_SELECCIÓN__MES</vt:lpstr>
      <vt:lpstr>FECHA_ESTIMADO_DE_INICIO_DE_PROCESOS_DE_SELECCIÓN__MES</vt:lpstr>
      <vt:lpstr>FECHA_ESTIMDA_DE_INICIO_DE_PROCESOS_DE_SELECCIÓN__MES</vt:lpstr>
      <vt:lpstr>PROCEDIMIENTO_CONTRACTUAL</vt:lpstr>
      <vt:lpstr>PROYECTO_SIFI</vt:lpstr>
      <vt:lpstr>RUBRO_PRESUPUESTAL</vt:lpstr>
      <vt:lpstr>TIPO_CONTRATO</vt:lpstr>
      <vt:lpstr>TIPO_DE_GASTO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Juliana Valenzuela Gomez</dc:creator>
  <cp:keywords/>
  <dc:description/>
  <cp:lastModifiedBy>Andrea Carolina Boton Saenz</cp:lastModifiedBy>
  <cp:revision/>
  <dcterms:created xsi:type="dcterms:W3CDTF">2022-09-12T19:02:56Z</dcterms:created>
  <dcterms:modified xsi:type="dcterms:W3CDTF">2025-09-30T18:04:13Z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947672b3-bc54-47e0-9345-e2913eac802d</vt:lpwstr>
  </property>
  <property fmtid="{D5CDD505-2E9C-101B-9397-08002B2CF9AE}" pid="3" name="ContentTypeId">
    <vt:lpwstr>0x01010098D7B84C5B9E8446A9168A8E6DF18A0D</vt:lpwstr>
  </property>
</Properties>
</file>